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440" windowWidth="25600" windowHeight="15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1" l="1"/>
  <c r="M8" i="1"/>
  <c r="H8" i="1"/>
  <c r="E8" i="1"/>
  <c r="N7" i="1"/>
  <c r="M7" i="1"/>
  <c r="H7" i="1"/>
  <c r="E7" i="1"/>
  <c r="N6" i="1"/>
  <c r="M6" i="1"/>
  <c r="H6" i="1"/>
  <c r="E6" i="1"/>
  <c r="N5" i="1"/>
  <c r="M5" i="1"/>
  <c r="H5" i="1"/>
  <c r="E5" i="1"/>
  <c r="N4" i="1"/>
  <c r="M4" i="1"/>
  <c r="H4" i="1"/>
  <c r="E4" i="1"/>
  <c r="N3" i="1"/>
  <c r="M3" i="1"/>
  <c r="H3" i="1"/>
  <c r="E3" i="1"/>
</calcChain>
</file>

<file path=xl/sharedStrings.xml><?xml version="1.0" encoding="utf-8"?>
<sst xmlns="http://schemas.openxmlformats.org/spreadsheetml/2006/main" count="840" uniqueCount="405">
  <si>
    <t>Strain</t>
  </si>
  <si>
    <t># of Founders</t>
  </si>
  <si>
    <t>Origin of Strain</t>
  </si>
  <si>
    <t>Mouse originates from the colony</t>
  </si>
  <si>
    <t>Total Generations of MRCA</t>
  </si>
  <si>
    <t>Inbreeding Generations of MRCA</t>
  </si>
  <si>
    <t>MRCA Birthdate</t>
  </si>
  <si>
    <t>Total Generations of Sequenced Sample</t>
  </si>
  <si>
    <t>Inbreeding Generations of Sequenced Sample</t>
  </si>
  <si>
    <t>Sex of Sequenced sample</t>
  </si>
  <si>
    <t>Seq Birthdate</t>
  </si>
  <si>
    <t>Average birthdate of MINI samples</t>
  </si>
  <si>
    <t>Change in generation from MRCA to seq</t>
  </si>
  <si>
    <t>N of Days between DOB MRCA and Sequenced sample</t>
  </si>
  <si>
    <t>Sequenced by</t>
  </si>
  <si>
    <t>BWT name</t>
  </si>
  <si>
    <t>GigaMUGA sample genotyped</t>
  </si>
  <si>
    <t>% het in MRCA</t>
  </si>
  <si>
    <t>% het (autosomes) in sequenced sample</t>
  </si>
  <si>
    <t>Read coverage</t>
  </si>
  <si>
    <t>Reads (N)</t>
  </si>
  <si>
    <t>Bases (N)</t>
  </si>
  <si>
    <t>BWT bits per base</t>
  </si>
  <si>
    <t>Standard Coverage</t>
  </si>
  <si>
    <t>Read_length</t>
  </si>
  <si>
    <t>Mitochondria</t>
  </si>
  <si>
    <t>Chromosome Y</t>
  </si>
  <si>
    <t>Funnel Code</t>
  </si>
  <si>
    <t>CC083/Unc</t>
  </si>
  <si>
    <t>UNC</t>
  </si>
  <si>
    <t>M</t>
  </si>
  <si>
    <t>CC083M3234_UNC_UNC</t>
  </si>
  <si>
    <t>CC083m3234</t>
  </si>
  <si>
    <t>326753232x150x2</t>
  </si>
  <si>
    <t>H</t>
  </si>
  <si>
    <t>F</t>
  </si>
  <si>
    <t>HGADCEBF</t>
  </si>
  <si>
    <t>CC082/Unc</t>
  </si>
  <si>
    <t>CC082M0505_UNC_UNC</t>
  </si>
  <si>
    <t>CC082m505</t>
  </si>
  <si>
    <t>339043137x150x2</t>
  </si>
  <si>
    <t>A</t>
  </si>
  <si>
    <t>D</t>
  </si>
  <si>
    <t>FEAHCBGD</t>
  </si>
  <si>
    <t>CC081/Unc</t>
  </si>
  <si>
    <t>CC081M0332_UNC_UNC</t>
  </si>
  <si>
    <t>CC081/Unc_M332</t>
  </si>
  <si>
    <t>397574383x150x2</t>
  </si>
  <si>
    <t>C</t>
  </si>
  <si>
    <t>CDBEGAHF</t>
  </si>
  <si>
    <t>CC080/TauUnc</t>
  </si>
  <si>
    <t>TAU</t>
  </si>
  <si>
    <t>CC080M1283_UNC_UNC</t>
  </si>
  <si>
    <t>CC080/TauUnc_M1283</t>
  </si>
  <si>
    <t>376755529x150x2</t>
  </si>
  <si>
    <t>CHGDFABE</t>
  </si>
  <si>
    <t>CC079/TauUnc</t>
  </si>
  <si>
    <t>CC079M1086_UNC_UNC</t>
  </si>
  <si>
    <t>CC079/TauUnc_M1086</t>
  </si>
  <si>
    <t>390405014x150x2</t>
  </si>
  <si>
    <t>GFDHABEC</t>
  </si>
  <si>
    <t>CC078/TauUnc</t>
  </si>
  <si>
    <t>CC078M1502_UNC_UNC</t>
  </si>
  <si>
    <t xml:space="preserve"> CC078/TauUnc_M1502</t>
  </si>
  <si>
    <t>379024854x150x2</t>
  </si>
  <si>
    <t>E</t>
  </si>
  <si>
    <t>GDHEAFCB</t>
  </si>
  <si>
    <t>CC076/Unc</t>
  </si>
  <si>
    <t>CC076M508_UNC_UNC</t>
  </si>
  <si>
    <t>CC076/Unc_M508</t>
  </si>
  <si>
    <t>320954699x151x2</t>
  </si>
  <si>
    <t>CDHEBGFA</t>
  </si>
  <si>
    <t>CC075/Unc</t>
  </si>
  <si>
    <t>NYGC</t>
  </si>
  <si>
    <t>CC075M516_UNC_NYGC</t>
  </si>
  <si>
    <t>CC075/Unc(OR3260)M516</t>
  </si>
  <si>
    <t>349694065x152x2</t>
  </si>
  <si>
    <t>EBFGCHDA</t>
  </si>
  <si>
    <t>CC074/Unc</t>
  </si>
  <si>
    <t>CC074M495_UNC_NYGC</t>
  </si>
  <si>
    <t>CC074_Uncm495</t>
  </si>
  <si>
    <t>499585255x152x2</t>
  </si>
  <si>
    <t>G</t>
  </si>
  <si>
    <t>GHBAFECD</t>
  </si>
  <si>
    <t>CC073/Unc</t>
  </si>
  <si>
    <t>CC073M796_UNC_NYGC</t>
  </si>
  <si>
    <t>CC073/Unc(OR1515)M796</t>
  </si>
  <si>
    <t>539599774x152x2</t>
  </si>
  <si>
    <t>B</t>
  </si>
  <si>
    <t>BEACHDFG</t>
  </si>
  <si>
    <t>CC072/TauUnc</t>
  </si>
  <si>
    <t>CC072M3054_UNC_NYGC</t>
  </si>
  <si>
    <t>CC072/TauUnc_M3054</t>
  </si>
  <si>
    <t>359833913x152x2</t>
  </si>
  <si>
    <t>D/A</t>
  </si>
  <si>
    <t>CC071/TauUnc</t>
  </si>
  <si>
    <t>CC071M3425_UNC_NYGC</t>
  </si>
  <si>
    <t>CC071/TauUnc_M3425</t>
  </si>
  <si>
    <t>790470411x152x2</t>
  </si>
  <si>
    <t>CHDFGAEB</t>
  </si>
  <si>
    <t>CC070/TauUnc</t>
  </si>
  <si>
    <t>CC070M3849_UNC_UNC</t>
  </si>
  <si>
    <t>CC070/TauUnc_M3849</t>
  </si>
  <si>
    <t>347579221x151x2</t>
  </si>
  <si>
    <t>GHFCDBAE</t>
  </si>
  <si>
    <t>CC068/TauUnc</t>
  </si>
  <si>
    <t>CC068M3696_UNC_NYGC</t>
  </si>
  <si>
    <t>CC068/TauUnc_M3696</t>
  </si>
  <si>
    <t>350088541x152x2</t>
  </si>
  <si>
    <t>GACEDFHB</t>
  </si>
  <si>
    <t>CC065/Unc</t>
  </si>
  <si>
    <t>CC065M3566_UNC_NYGC</t>
  </si>
  <si>
    <t>CC065/Unc_M3566</t>
  </si>
  <si>
    <t>557062079x152x2</t>
  </si>
  <si>
    <t>BDHEGCAF</t>
  </si>
  <si>
    <t>CC063/Unc</t>
  </si>
  <si>
    <t>CC063M615_UNC_NYGC</t>
  </si>
  <si>
    <t>CC063/Unc_M615</t>
  </si>
  <si>
    <t>546055512x152x2</t>
  </si>
  <si>
    <t>FHEBCDGA</t>
  </si>
  <si>
    <t>CC062/Unc</t>
  </si>
  <si>
    <t>CC062M733_UNC_NYGC</t>
  </si>
  <si>
    <t>CC062/Unc_M733</t>
  </si>
  <si>
    <t>235444511x152x2</t>
  </si>
  <si>
    <t>FHGBDCAE</t>
  </si>
  <si>
    <t>CC061/GeniUnc</t>
  </si>
  <si>
    <t>GENIAD</t>
  </si>
  <si>
    <t>CC061M887_UNC_NYGC</t>
  </si>
  <si>
    <t>CC061/GeniUnc_M887</t>
  </si>
  <si>
    <t>300942517x152x2</t>
  </si>
  <si>
    <t>DCEBHAGF</t>
  </si>
  <si>
    <t>CC060/Unc</t>
  </si>
  <si>
    <t>CC060M813_UNC_NYGC</t>
  </si>
  <si>
    <t>CC060/Unc_M813</t>
  </si>
  <si>
    <t>449554695x152x2</t>
  </si>
  <si>
    <t>EAFDGCHB</t>
  </si>
  <si>
    <t>CC059/TauUnc</t>
  </si>
  <si>
    <t>CC059M4642_UNC_NYGC</t>
  </si>
  <si>
    <t>CC059/TauUnc_M4642</t>
  </si>
  <si>
    <t>384857797x152x2</t>
  </si>
  <si>
    <t>A/D</t>
  </si>
  <si>
    <t>CC058/Unc</t>
  </si>
  <si>
    <t>CC058M773_UNC_NYGC</t>
  </si>
  <si>
    <t>CC058/Unc_M773</t>
  </si>
  <si>
    <t>416422537x152x2</t>
  </si>
  <si>
    <t>CGDHEBAF</t>
  </si>
  <si>
    <t>CC057/Unc</t>
  </si>
  <si>
    <t>CC057M750_UNC_NYGC</t>
  </si>
  <si>
    <t>CC057/Unc_M750</t>
  </si>
  <si>
    <t>438647332x152x2</t>
  </si>
  <si>
    <t>FHDAGCBE</t>
  </si>
  <si>
    <t>CC056/GeniUnc</t>
  </si>
  <si>
    <t>CC056M534_UNC_NYGC</t>
  </si>
  <si>
    <t>CC056/GeniUnc_M534</t>
  </si>
  <si>
    <t>430015036x152x2</t>
  </si>
  <si>
    <t>CC055/TauUnc</t>
  </si>
  <si>
    <t>CC055M3799_UNC_NYGC</t>
  </si>
  <si>
    <t>CC055/TauUnc_M3799</t>
  </si>
  <si>
    <t>728297155x152x2</t>
  </si>
  <si>
    <t>GAEHDFBC</t>
  </si>
  <si>
    <t>CC053/Unc</t>
  </si>
  <si>
    <t>CC053M907_UNC_UNC</t>
  </si>
  <si>
    <t>CC053_Uncm907</t>
  </si>
  <si>
    <t>337454785x151x2</t>
  </si>
  <si>
    <t>FCAEBGHD</t>
  </si>
  <si>
    <t>CC052/GeniUnc</t>
  </si>
  <si>
    <t>CC052M675_UNC_NYGC</t>
  </si>
  <si>
    <t>CC052/GeniUnc(AU8052)M675</t>
  </si>
  <si>
    <t>508869589x152x2</t>
  </si>
  <si>
    <t>HGFCDBAE</t>
  </si>
  <si>
    <t>CC051/TauUnc</t>
  </si>
  <si>
    <t>CC051M6059_UNC_NYGC</t>
  </si>
  <si>
    <t>CC051/TauUnc_M6059</t>
  </si>
  <si>
    <t>559870660x152x2</t>
  </si>
  <si>
    <t>CC050/Unc</t>
  </si>
  <si>
    <t>CC050M1820_UNC_NYGC</t>
  </si>
  <si>
    <t>CC050/Unc_M1820</t>
  </si>
  <si>
    <t>519223250x152x2</t>
  </si>
  <si>
    <t>GHBDCAFE</t>
  </si>
  <si>
    <t>CC049/TauUnc</t>
  </si>
  <si>
    <t>CC049M214_UNC_UNC</t>
  </si>
  <si>
    <t>CC049/TauUnc_M4214</t>
  </si>
  <si>
    <t>332525652x151x2</t>
  </si>
  <si>
    <t>BHCAEDGF</t>
  </si>
  <si>
    <t>CC047/Unc</t>
  </si>
  <si>
    <t>CC047M1079_UNC_NYGC</t>
  </si>
  <si>
    <t>CC047/Unc_M1079</t>
  </si>
  <si>
    <t>500184157x152x2</t>
  </si>
  <si>
    <t>AFDGEBHC</t>
  </si>
  <si>
    <t>CC046/Unc</t>
  </si>
  <si>
    <t>CC046M1016_UNC_NYGC</t>
  </si>
  <si>
    <t>CC046/Unc_M1016</t>
  </si>
  <si>
    <t>329778428x152x2</t>
  </si>
  <si>
    <t>GCDEFHAB</t>
  </si>
  <si>
    <t>CC045/GeniUnc</t>
  </si>
  <si>
    <t>CC045M817_UNC_NYGC</t>
  </si>
  <si>
    <t>CC045/GeniUnc_M817</t>
  </si>
  <si>
    <t>336446194x152x2</t>
  </si>
  <si>
    <t>HBFCDEAG</t>
  </si>
  <si>
    <t>CC044/Unc</t>
  </si>
  <si>
    <t>CC044M1328_UNC_NYGC</t>
  </si>
  <si>
    <t>CC044/Unc_M1328</t>
  </si>
  <si>
    <t>596744582x152x2</t>
  </si>
  <si>
    <t>CDFBEHAG</t>
  </si>
  <si>
    <t>CC043/GeniUnc</t>
  </si>
  <si>
    <t>CC043M797_UNC_NYGC</t>
  </si>
  <si>
    <t>CC043/GeniUnc_M797</t>
  </si>
  <si>
    <t>427738107x152x2</t>
  </si>
  <si>
    <t>BHAGECFD</t>
  </si>
  <si>
    <t>CC042/GeniUnc</t>
  </si>
  <si>
    <t>CC042M4068_UNC_NYGC</t>
  </si>
  <si>
    <t>CC042/GeniUnc_M4068</t>
  </si>
  <si>
    <t>364106872x152x2</t>
  </si>
  <si>
    <t>CC041/TauUnc</t>
  </si>
  <si>
    <t>CC041M5135_UNC_NYGC</t>
  </si>
  <si>
    <t>CC041/TauUnc_M5135</t>
  </si>
  <si>
    <t>364674519x152x2</t>
  </si>
  <si>
    <t>CC040/TauUnc</t>
  </si>
  <si>
    <t>CC040M4198_UNC_NYGC</t>
  </si>
  <si>
    <t>CC040/TauUnc_M4198</t>
  </si>
  <si>
    <t>368654191x152x2</t>
  </si>
  <si>
    <t>DACEGBFH</t>
  </si>
  <si>
    <t>CC039/Unc</t>
  </si>
  <si>
    <t>CC039M3730_UNC_NYGC</t>
  </si>
  <si>
    <t>CC039/Unc_M3730</t>
  </si>
  <si>
    <t>135053148x152x2</t>
  </si>
  <si>
    <t>GCDBAFEH</t>
  </si>
  <si>
    <t>CC038/GeniUnc</t>
  </si>
  <si>
    <t>CC038M806_UNC_NYGC</t>
  </si>
  <si>
    <t>CC038/GeniUnc_M806</t>
  </si>
  <si>
    <t>329009524x152x2</t>
  </si>
  <si>
    <t>CEDHGABF</t>
  </si>
  <si>
    <t>CC037/TauUnc</t>
  </si>
  <si>
    <t>CC037M955_UNC_NYGC</t>
  </si>
  <si>
    <t>CC037/TauUnc_M955</t>
  </si>
  <si>
    <t>405349955x152x2</t>
  </si>
  <si>
    <t>CC036/Unc</t>
  </si>
  <si>
    <t>CC036M819_UNC_NYGC</t>
  </si>
  <si>
    <t>CC036/Unc_M819</t>
  </si>
  <si>
    <t>352530552x152x2</t>
  </si>
  <si>
    <t>BFCEHAGD</t>
  </si>
  <si>
    <t>CC035/Unc</t>
  </si>
  <si>
    <t>CC035M1489_UNC_UNC</t>
  </si>
  <si>
    <t>CC035_Uncm1489</t>
  </si>
  <si>
    <t>338652909x151x2</t>
  </si>
  <si>
    <t>FEGHCBDA</t>
  </si>
  <si>
    <t>CC034/Unc</t>
  </si>
  <si>
    <t>CC034M734_UNC_NYGC</t>
  </si>
  <si>
    <t>CC034/Unc_M734</t>
  </si>
  <si>
    <t>317212862x152x2</t>
  </si>
  <si>
    <t>HCGABEFD</t>
  </si>
  <si>
    <t>CC033/GeniUnc</t>
  </si>
  <si>
    <t>CC033M571_UNC_NYGC</t>
  </si>
  <si>
    <t>CC033/GeniUnc_M571</t>
  </si>
  <si>
    <t>569389494x152x2</t>
  </si>
  <si>
    <t>FECGABDH</t>
  </si>
  <si>
    <t>CC032/GeniUnc</t>
  </si>
  <si>
    <t>CC032M1247_UNC_NYGC</t>
  </si>
  <si>
    <t>CC032/GeniUnc_M1247</t>
  </si>
  <si>
    <t>605563017x152x2</t>
  </si>
  <si>
    <t>CC031/GeniUnc</t>
  </si>
  <si>
    <t>CC031M411_UNC_NYGC</t>
  </si>
  <si>
    <t>CC031/GeniUnc_M411</t>
  </si>
  <si>
    <t>432339517x152x2</t>
  </si>
  <si>
    <t>CC030/GeniUnc</t>
  </si>
  <si>
    <t>CC030M1011_UNC_NYGC</t>
  </si>
  <si>
    <t>CC030/GeniUnc_M1011</t>
  </si>
  <si>
    <t>488272149x152x2</t>
  </si>
  <si>
    <t>FEAGBHDC</t>
  </si>
  <si>
    <t>CC029/Unc</t>
  </si>
  <si>
    <t>CC029M720_UNC_NYGC</t>
  </si>
  <si>
    <t>CC029/Unc_M720</t>
  </si>
  <si>
    <t>327640286x152x2</t>
  </si>
  <si>
    <t>HCDAFGBE</t>
  </si>
  <si>
    <t>CC028/GeniUnc</t>
  </si>
  <si>
    <t>CC028M899_UNC_NYGC</t>
  </si>
  <si>
    <t>CC028/GeniUnc_M899</t>
  </si>
  <si>
    <t>431557440x152x2</t>
  </si>
  <si>
    <t>EBDGACHF</t>
  </si>
  <si>
    <t>CC027/GeniUnc</t>
  </si>
  <si>
    <t>CC027M756_UNC_NYGC</t>
  </si>
  <si>
    <t>CC027/GeniUnc_M756</t>
  </si>
  <si>
    <t>419768994x152x2</t>
  </si>
  <si>
    <t>FDCEAGHB</t>
  </si>
  <si>
    <t>CC026/GeniUnc</t>
  </si>
  <si>
    <t>CC026M3004_UNC_UNC</t>
  </si>
  <si>
    <t>CC026/GeniUnc_M3004</t>
  </si>
  <si>
    <t>343615608x150x2</t>
  </si>
  <si>
    <t>CC025/GeniUnc</t>
  </si>
  <si>
    <t>CC025M1062_UNC_NYGC</t>
  </si>
  <si>
    <t>CC025/GeniUnc_M1062</t>
  </si>
  <si>
    <t>446341853x151x2</t>
  </si>
  <si>
    <t>FECBGHAD</t>
  </si>
  <si>
    <t>CC024/GeniUnc</t>
  </si>
  <si>
    <t>CC024M1060_UNC_NYGC</t>
  </si>
  <si>
    <t>CC024/GeniUnc_M1060</t>
  </si>
  <si>
    <t>505682534x151x2</t>
  </si>
  <si>
    <t>ABFHECGD</t>
  </si>
  <si>
    <t>CC023/GeniUnc</t>
  </si>
  <si>
    <t>CC023M704_UNC_NYGC</t>
  </si>
  <si>
    <t>CC023/GeniUnc_M704</t>
  </si>
  <si>
    <t>255557323x151x2</t>
  </si>
  <si>
    <t>DBHEGFCA</t>
  </si>
  <si>
    <t>CC022/GeniUnc</t>
  </si>
  <si>
    <t>CC022M444_UNC_NYGC</t>
  </si>
  <si>
    <t>CC022/GeniUnc_M444</t>
  </si>
  <si>
    <t>491943426x151x2</t>
  </si>
  <si>
    <t>AHDEFBCG</t>
  </si>
  <si>
    <t>CC021/Unc</t>
  </si>
  <si>
    <t>CC021M1515_UNC_NYGC</t>
  </si>
  <si>
    <t>CC021/Unc_M1515</t>
  </si>
  <si>
    <t>534166301x151x2</t>
  </si>
  <si>
    <t>GCFHDEAB</t>
  </si>
  <si>
    <t>CC020/GeniUnc</t>
  </si>
  <si>
    <t>CC020M533_UNC_NYGC</t>
  </si>
  <si>
    <t>CC020/GeniUnc(AU8054)M533</t>
  </si>
  <si>
    <t>609021870x151x2</t>
  </si>
  <si>
    <t>GFHDEACB</t>
  </si>
  <si>
    <t>CC019/TauUnc</t>
  </si>
  <si>
    <t>CC019M6839_UNC_UNC</t>
  </si>
  <si>
    <t>CC019/TauUnc_M6839</t>
  </si>
  <si>
    <t>278126388x100x2</t>
  </si>
  <si>
    <t>CC018/Unc</t>
  </si>
  <si>
    <t>CC018M1136_UNC_NYGC</t>
  </si>
  <si>
    <t>CC018/Unc_M1136</t>
  </si>
  <si>
    <t>343328857x151x2</t>
  </si>
  <si>
    <t>BCFAHGED</t>
  </si>
  <si>
    <t>CC017/Unc</t>
  </si>
  <si>
    <t>CC017M1453_UNC_NYGC</t>
  </si>
  <si>
    <t>CC017/Unc_M1453</t>
  </si>
  <si>
    <t>380706011x151x2</t>
  </si>
  <si>
    <t>CGHAFDEB</t>
  </si>
  <si>
    <t>CC016/GeniUnc</t>
  </si>
  <si>
    <t>CC016M1077_UNC_NYGC</t>
  </si>
  <si>
    <t>CC016/GeniUnc_M1077</t>
  </si>
  <si>
    <t>340475063x151x2</t>
  </si>
  <si>
    <t>CC015/Unc</t>
  </si>
  <si>
    <t>CC015M1649_UNC_NYGC</t>
  </si>
  <si>
    <t>CC015/Unc_M1649</t>
  </si>
  <si>
    <t>363662427x151x2</t>
  </si>
  <si>
    <t>AEFGDBHC</t>
  </si>
  <si>
    <t>CC013/GeniUnc</t>
  </si>
  <si>
    <t>CC013M1075_UNC_NYGC</t>
  </si>
  <si>
    <t>CC013/GeniUnc_M1075</t>
  </si>
  <si>
    <t>388100388x151x2</t>
  </si>
  <si>
    <t>CC012/GeniUnc</t>
  </si>
  <si>
    <t>CC012M1359_UNC_NYGC</t>
  </si>
  <si>
    <t>CC012/GeniUnc_M1359</t>
  </si>
  <si>
    <t>525930704x151x2</t>
  </si>
  <si>
    <t>BGCFEDHA</t>
  </si>
  <si>
    <t>CC011/Unc</t>
  </si>
  <si>
    <t>CC011M3070_UNC_NYGC</t>
  </si>
  <si>
    <t>CC011/Unc_M3070</t>
  </si>
  <si>
    <t>471938265x151x2</t>
  </si>
  <si>
    <t>EDBFAGHC</t>
  </si>
  <si>
    <t>CC010/GeniUnc</t>
  </si>
  <si>
    <t>CC010M3518_UNC_NYGC</t>
  </si>
  <si>
    <t>CC010/GeniUnc_M3518</t>
  </si>
  <si>
    <t>362378258x151x2</t>
  </si>
  <si>
    <t>AEBGFDHC</t>
  </si>
  <si>
    <t>CC009/Unc</t>
  </si>
  <si>
    <t>CC009M3045_UNC_NYGC</t>
  </si>
  <si>
    <t>CC009/Unc_M3045</t>
  </si>
  <si>
    <t>342552992x151x2</t>
  </si>
  <si>
    <t>EBAGDFHC</t>
  </si>
  <si>
    <t>CC008/GeniUnc</t>
  </si>
  <si>
    <t>CC008M983_UNC_UNC</t>
  </si>
  <si>
    <t>CC008/GeniUnc_M983</t>
  </si>
  <si>
    <t>341870984x151x2</t>
  </si>
  <si>
    <t>HEBACGDF</t>
  </si>
  <si>
    <t>CC007/Unc</t>
  </si>
  <si>
    <t>CC007M3406_UNC_NYGC</t>
  </si>
  <si>
    <t>CC007/Unc_M3406</t>
  </si>
  <si>
    <t>380198194x151x2</t>
  </si>
  <si>
    <t>BAECHGFD</t>
  </si>
  <si>
    <t>CC006/TauUnc</t>
  </si>
  <si>
    <t>CC006M4698_UNC_NYGC</t>
  </si>
  <si>
    <t>CC006/TauUnc_M4698</t>
  </si>
  <si>
    <t>432698054x151x2</t>
  </si>
  <si>
    <t>GHFADCBE</t>
  </si>
  <si>
    <t>CC005/TauUnc</t>
  </si>
  <si>
    <t>CC005M4714_UNC_NYGC</t>
  </si>
  <si>
    <t>CC005/TauUnc_M4714</t>
  </si>
  <si>
    <t>551956456x151x2</t>
  </si>
  <si>
    <t>DABCFGHE</t>
  </si>
  <si>
    <t>CC004/TauUnc</t>
  </si>
  <si>
    <t>CC004M4292_UNC_NYGC</t>
  </si>
  <si>
    <t>CC004/TauUnc_M4292</t>
  </si>
  <si>
    <t>585261684x151x2</t>
  </si>
  <si>
    <t>CC003/Unc</t>
  </si>
  <si>
    <t>CC003M4601_UNC_NYGC</t>
  </si>
  <si>
    <t>CC003/Unc_M4601</t>
  </si>
  <si>
    <t>489986417x151x2</t>
  </si>
  <si>
    <t>EAGBHCFD</t>
  </si>
  <si>
    <t>CC002/Unc</t>
  </si>
  <si>
    <t>CC002M4575_UNC_NYGC</t>
  </si>
  <si>
    <t>CC002/Unc_M4575</t>
  </si>
  <si>
    <t>582934857x151x2</t>
  </si>
  <si>
    <t>GCDHEABF</t>
  </si>
  <si>
    <t>CC001/Unc</t>
  </si>
  <si>
    <t>CC001M4363_UNC_NYGC</t>
  </si>
  <si>
    <t>CC001/Unc_M4363</t>
  </si>
  <si>
    <t>399934991x151x2</t>
  </si>
  <si>
    <t>BECADHFG</t>
  </si>
  <si>
    <t>Table S1. The description of CC strains, the sequenced representative sample, and other corresponding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</si>
</sst>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1" x14ac:knownFonts="1">
    <font>
      <sz val="12"/>
      <color rgb="FF000000"/>
      <name val="Calibri"/>
    </font>
    <font>
      <b/>
      <sz val="11"/>
      <color rgb="FFFFFFFF"/>
      <name val="Arial"/>
    </font>
    <font>
      <b/>
      <sz val="11"/>
      <color rgb="FF000000"/>
      <name val="Arial"/>
    </font>
    <font>
      <b/>
      <sz val="11"/>
      <color rgb="FF222222"/>
      <name val="Arial"/>
    </font>
    <font>
      <b/>
      <sz val="12"/>
      <color rgb="FF000000"/>
      <name val="Calibri"/>
    </font>
    <font>
      <b/>
      <sz val="11"/>
      <name val="Arial"/>
    </font>
    <font>
      <sz val="11"/>
      <color rgb="FF000000"/>
      <name val="Arial"/>
    </font>
    <font>
      <sz val="11"/>
      <color rgb="FF222222"/>
      <name val="Arial"/>
    </font>
    <font>
      <sz val="8"/>
      <name val="Calibri"/>
    </font>
    <font>
      <b/>
      <sz val="12"/>
      <color theme="0"/>
      <name val="Arial"/>
    </font>
    <font>
      <b/>
      <sz val="12"/>
      <color theme="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/>
      <diagonal/>
    </border>
    <border>
      <left/>
      <right/>
      <top style="medium">
        <color rgb="FFCCCCCC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4" fontId="4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9" fillId="3" borderId="0" xfId="0" applyFont="1" applyFill="1" applyAlignment="1"/>
    <xf numFmtId="0" fontId="10" fillId="3" borderId="0" xfId="0" applyFont="1" applyFill="1" applyAlignment="1"/>
    <xf numFmtId="0" fontId="4" fillId="3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AB1001"/>
  <sheetViews>
    <sheetView tabSelected="1" workbookViewId="0">
      <pane ySplit="2" topLeftCell="A3" activePane="bottomLeft" state="frozen"/>
      <selection pane="bottomLeft"/>
    </sheetView>
  </sheetViews>
  <sheetFormatPr baseColWidth="10" defaultColWidth="11.1640625" defaultRowHeight="15" customHeight="1" x14ac:dyDescent="0"/>
  <cols>
    <col min="1" max="1" width="16" customWidth="1"/>
    <col min="2" max="2" width="9.6640625" customWidth="1"/>
    <col min="3" max="4" width="10.83203125" customWidth="1"/>
    <col min="5" max="5" width="12" customWidth="1"/>
    <col min="6" max="6" width="13.5" customWidth="1"/>
    <col min="7" max="7" width="11.1640625" customWidth="1"/>
    <col min="8" max="8" width="12.1640625" customWidth="1"/>
    <col min="9" max="9" width="12.33203125" customWidth="1"/>
    <col min="10" max="10" width="10.83203125" customWidth="1"/>
    <col min="11" max="11" width="11.1640625" customWidth="1"/>
    <col min="12" max="12" width="10" customWidth="1"/>
    <col min="13" max="13" width="10.5" customWidth="1"/>
    <col min="14" max="14" width="11.1640625" customWidth="1"/>
    <col min="15" max="15" width="10.83203125" customWidth="1"/>
    <col min="16" max="16" width="27.5" customWidth="1"/>
    <col min="17" max="17" width="32.6640625" customWidth="1"/>
    <col min="18" max="18" width="9.1640625" customWidth="1"/>
    <col min="19" max="19" width="12.83203125" customWidth="1"/>
    <col min="20" max="20" width="19.5" customWidth="1"/>
    <col min="21" max="21" width="14.5" customWidth="1"/>
    <col min="22" max="22" width="18.6640625" customWidth="1"/>
    <col min="23" max="24" width="11" customWidth="1"/>
    <col min="25" max="25" width="12.1640625" style="30" customWidth="1"/>
    <col min="26" max="26" width="12.83203125" style="30" bestFit="1" customWidth="1"/>
    <col min="27" max="27" width="13.1640625" style="30" customWidth="1"/>
    <col min="28" max="28" width="12.33203125" style="30" bestFit="1" customWidth="1"/>
  </cols>
  <sheetData>
    <row r="1" spans="1:28" s="36" customFormat="1" ht="65" customHeight="1">
      <c r="A1" s="35" t="s">
        <v>404</v>
      </c>
    </row>
    <row r="2" spans="1:28" s="37" customFormat="1" ht="120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15</v>
      </c>
      <c r="Q2" s="34" t="s">
        <v>16</v>
      </c>
      <c r="R2" s="34" t="s">
        <v>17</v>
      </c>
      <c r="S2" s="34" t="s">
        <v>18</v>
      </c>
      <c r="T2" s="34" t="s">
        <v>19</v>
      </c>
      <c r="U2" s="34" t="s">
        <v>20</v>
      </c>
      <c r="V2" s="34" t="s">
        <v>21</v>
      </c>
      <c r="W2" s="34" t="s">
        <v>22</v>
      </c>
      <c r="X2" s="34" t="s">
        <v>23</v>
      </c>
      <c r="Y2" s="31" t="s">
        <v>24</v>
      </c>
      <c r="Z2" s="32" t="s">
        <v>25</v>
      </c>
      <c r="AA2" s="33" t="s">
        <v>26</v>
      </c>
      <c r="AB2" s="32" t="s">
        <v>27</v>
      </c>
    </row>
    <row r="3" spans="1:28">
      <c r="A3" s="1" t="s">
        <v>28</v>
      </c>
      <c r="B3" s="2">
        <v>8</v>
      </c>
      <c r="C3" s="1" t="s">
        <v>29</v>
      </c>
      <c r="D3" s="1" t="s">
        <v>29</v>
      </c>
      <c r="E3" s="3">
        <f t="shared" ref="E3:E8" si="0">SUM(F3+2)</f>
        <v>16.5</v>
      </c>
      <c r="F3" s="3">
        <v>14.5</v>
      </c>
      <c r="G3" s="4">
        <v>41865</v>
      </c>
      <c r="H3" s="1">
        <f t="shared" ref="H3:H8" si="1">SUM(I3+2)</f>
        <v>19</v>
      </c>
      <c r="I3" s="3">
        <v>17</v>
      </c>
      <c r="J3" s="1" t="s">
        <v>30</v>
      </c>
      <c r="K3" s="4">
        <v>42473</v>
      </c>
      <c r="L3" s="5">
        <v>42633</v>
      </c>
      <c r="M3" s="3">
        <f t="shared" ref="M3:M8" si="2">I3-F3</f>
        <v>2.5</v>
      </c>
      <c r="N3" s="3">
        <f t="shared" ref="N3:N8" si="3">K3-G3</f>
        <v>608</v>
      </c>
      <c r="O3" s="1" t="s">
        <v>29</v>
      </c>
      <c r="P3" s="1" t="s">
        <v>31</v>
      </c>
      <c r="Q3" s="3" t="s">
        <v>32</v>
      </c>
      <c r="R3" s="1">
        <v>31.48</v>
      </c>
      <c r="S3" s="3">
        <v>15.4</v>
      </c>
      <c r="T3" s="6" t="s">
        <v>33</v>
      </c>
      <c r="U3" s="6">
        <v>653506464</v>
      </c>
      <c r="V3" s="7">
        <v>98025969600</v>
      </c>
      <c r="W3" s="6">
        <v>1.41</v>
      </c>
      <c r="X3" s="7">
        <v>35.6</v>
      </c>
      <c r="Y3" s="24">
        <v>150</v>
      </c>
      <c r="Z3" s="25" t="s">
        <v>34</v>
      </c>
      <c r="AA3" s="25" t="s">
        <v>35</v>
      </c>
      <c r="AB3" s="25" t="s">
        <v>36</v>
      </c>
    </row>
    <row r="4" spans="1:28">
      <c r="A4" s="1" t="s">
        <v>37</v>
      </c>
      <c r="B4" s="2">
        <v>8</v>
      </c>
      <c r="C4" s="1" t="s">
        <v>29</v>
      </c>
      <c r="D4" s="1" t="s">
        <v>29</v>
      </c>
      <c r="E4" s="3">
        <f t="shared" si="0"/>
        <v>21</v>
      </c>
      <c r="F4" s="3">
        <v>19</v>
      </c>
      <c r="G4" s="4">
        <v>41899</v>
      </c>
      <c r="H4" s="1">
        <f t="shared" si="1"/>
        <v>25</v>
      </c>
      <c r="I4" s="3">
        <v>23</v>
      </c>
      <c r="J4" s="1" t="s">
        <v>30</v>
      </c>
      <c r="K4" s="4">
        <v>42493</v>
      </c>
      <c r="L4" s="5">
        <v>43256</v>
      </c>
      <c r="M4" s="3">
        <f t="shared" si="2"/>
        <v>4</v>
      </c>
      <c r="N4" s="3">
        <f t="shared" si="3"/>
        <v>594</v>
      </c>
      <c r="O4" s="1" t="s">
        <v>29</v>
      </c>
      <c r="P4" s="1" t="s">
        <v>38</v>
      </c>
      <c r="Q4" s="3" t="s">
        <v>39</v>
      </c>
      <c r="R4" s="1">
        <v>22.77</v>
      </c>
      <c r="S4" s="3">
        <v>5</v>
      </c>
      <c r="T4" s="8" t="s">
        <v>40</v>
      </c>
      <c r="U4" s="8">
        <v>678086274</v>
      </c>
      <c r="V4" s="7">
        <v>101712941100</v>
      </c>
      <c r="W4" s="8">
        <v>1.24</v>
      </c>
      <c r="X4" s="7">
        <v>37</v>
      </c>
      <c r="Y4" s="24">
        <v>150</v>
      </c>
      <c r="Z4" s="26" t="s">
        <v>41</v>
      </c>
      <c r="AA4" s="25" t="s">
        <v>42</v>
      </c>
      <c r="AB4" s="25" t="s">
        <v>43</v>
      </c>
    </row>
    <row r="5" spans="1:28">
      <c r="A5" s="1" t="s">
        <v>44</v>
      </c>
      <c r="B5" s="2">
        <v>8</v>
      </c>
      <c r="C5" s="1" t="s">
        <v>29</v>
      </c>
      <c r="D5" s="1" t="s">
        <v>29</v>
      </c>
      <c r="E5" s="3">
        <f t="shared" si="0"/>
        <v>17</v>
      </c>
      <c r="F5" s="3">
        <v>15</v>
      </c>
      <c r="G5" s="4">
        <v>42232</v>
      </c>
      <c r="H5" s="1">
        <f t="shared" si="1"/>
        <v>20</v>
      </c>
      <c r="I5" s="3">
        <v>18</v>
      </c>
      <c r="J5" s="1" t="s">
        <v>30</v>
      </c>
      <c r="K5" s="4">
        <v>42463</v>
      </c>
      <c r="L5" s="5">
        <v>43156</v>
      </c>
      <c r="M5" s="3">
        <f t="shared" si="2"/>
        <v>3</v>
      </c>
      <c r="N5" s="3">
        <f t="shared" si="3"/>
        <v>231</v>
      </c>
      <c r="O5" s="1" t="s">
        <v>29</v>
      </c>
      <c r="P5" s="1" t="s">
        <v>45</v>
      </c>
      <c r="Q5" s="3" t="s">
        <v>46</v>
      </c>
      <c r="R5" s="1">
        <v>21.92</v>
      </c>
      <c r="S5" s="3">
        <v>3.7</v>
      </c>
      <c r="T5" s="8" t="s">
        <v>47</v>
      </c>
      <c r="U5" s="8">
        <v>795148766</v>
      </c>
      <c r="V5" s="7">
        <v>120067463666</v>
      </c>
      <c r="W5" s="8">
        <v>0.96</v>
      </c>
      <c r="X5" s="7">
        <v>43.4</v>
      </c>
      <c r="Y5" s="24">
        <v>150</v>
      </c>
      <c r="Z5" s="25" t="s">
        <v>48</v>
      </c>
      <c r="AA5" s="25" t="s">
        <v>35</v>
      </c>
      <c r="AB5" s="25" t="s">
        <v>49</v>
      </c>
    </row>
    <row r="6" spans="1:28">
      <c r="A6" s="1" t="s">
        <v>50</v>
      </c>
      <c r="B6" s="2">
        <v>8</v>
      </c>
      <c r="C6" s="1" t="s">
        <v>51</v>
      </c>
      <c r="D6" s="1" t="s">
        <v>29</v>
      </c>
      <c r="E6" s="3">
        <f t="shared" si="0"/>
        <v>19.5</v>
      </c>
      <c r="F6" s="3">
        <v>17.5</v>
      </c>
      <c r="G6" s="4">
        <v>42137</v>
      </c>
      <c r="H6" s="1">
        <f t="shared" si="1"/>
        <v>23</v>
      </c>
      <c r="I6" s="3">
        <v>21</v>
      </c>
      <c r="J6" s="1" t="s">
        <v>30</v>
      </c>
      <c r="K6" s="4">
        <v>42522</v>
      </c>
      <c r="L6" s="5">
        <v>43132</v>
      </c>
      <c r="M6" s="3">
        <f t="shared" si="2"/>
        <v>3.5</v>
      </c>
      <c r="N6" s="3">
        <f t="shared" si="3"/>
        <v>385</v>
      </c>
      <c r="O6" s="1" t="s">
        <v>29</v>
      </c>
      <c r="P6" s="1" t="s">
        <v>52</v>
      </c>
      <c r="Q6" s="3" t="s">
        <v>53</v>
      </c>
      <c r="R6" s="1">
        <v>22.19</v>
      </c>
      <c r="S6" s="3">
        <v>3.77</v>
      </c>
      <c r="T6" s="8" t="s">
        <v>54</v>
      </c>
      <c r="U6" s="8">
        <v>753511058</v>
      </c>
      <c r="V6" s="7">
        <v>113780169758</v>
      </c>
      <c r="W6" s="8">
        <v>0.94</v>
      </c>
      <c r="X6" s="7">
        <v>41.1</v>
      </c>
      <c r="Y6" s="24">
        <v>150</v>
      </c>
      <c r="Z6" s="26" t="s">
        <v>35</v>
      </c>
      <c r="AA6" s="26" t="s">
        <v>42</v>
      </c>
      <c r="AB6" s="26" t="s">
        <v>55</v>
      </c>
    </row>
    <row r="7" spans="1:28">
      <c r="A7" s="1" t="s">
        <v>56</v>
      </c>
      <c r="B7" s="2">
        <v>8</v>
      </c>
      <c r="C7" s="1" t="s">
        <v>51</v>
      </c>
      <c r="D7" s="1" t="s">
        <v>29</v>
      </c>
      <c r="E7" s="3">
        <f t="shared" si="0"/>
        <v>20.5</v>
      </c>
      <c r="F7" s="3">
        <v>18.5</v>
      </c>
      <c r="G7" s="4">
        <v>42104</v>
      </c>
      <c r="H7" s="1">
        <f t="shared" si="1"/>
        <v>24</v>
      </c>
      <c r="I7" s="3">
        <v>22</v>
      </c>
      <c r="J7" s="1" t="s">
        <v>30</v>
      </c>
      <c r="K7" s="4">
        <v>42478</v>
      </c>
      <c r="L7" s="5">
        <v>43102</v>
      </c>
      <c r="M7" s="3">
        <f t="shared" si="2"/>
        <v>3.5</v>
      </c>
      <c r="N7" s="3">
        <f t="shared" si="3"/>
        <v>374</v>
      </c>
      <c r="O7" s="1" t="s">
        <v>29</v>
      </c>
      <c r="P7" s="1" t="s">
        <v>57</v>
      </c>
      <c r="Q7" s="3" t="s">
        <v>58</v>
      </c>
      <c r="R7" s="1">
        <v>6.77</v>
      </c>
      <c r="S7" s="3">
        <v>4.5</v>
      </c>
      <c r="T7" s="8" t="s">
        <v>59</v>
      </c>
      <c r="U7" s="8">
        <v>780810028</v>
      </c>
      <c r="V7" s="7">
        <v>117902314228</v>
      </c>
      <c r="W7" s="8">
        <v>1.04</v>
      </c>
      <c r="X7" s="7">
        <v>42.6</v>
      </c>
      <c r="Y7" s="24">
        <v>150</v>
      </c>
      <c r="Z7" s="26" t="s">
        <v>41</v>
      </c>
      <c r="AA7" s="26" t="s">
        <v>34</v>
      </c>
      <c r="AB7" s="26" t="s">
        <v>60</v>
      </c>
    </row>
    <row r="8" spans="1:28">
      <c r="A8" s="1" t="s">
        <v>61</v>
      </c>
      <c r="B8" s="2">
        <v>8</v>
      </c>
      <c r="C8" s="1" t="s">
        <v>51</v>
      </c>
      <c r="D8" s="1" t="s">
        <v>29</v>
      </c>
      <c r="E8" s="3">
        <f t="shared" si="0"/>
        <v>18</v>
      </c>
      <c r="F8" s="3">
        <v>16</v>
      </c>
      <c r="G8" s="4">
        <v>41781</v>
      </c>
      <c r="H8" s="1">
        <f t="shared" si="1"/>
        <v>24</v>
      </c>
      <c r="I8" s="3">
        <v>22</v>
      </c>
      <c r="J8" s="1" t="s">
        <v>30</v>
      </c>
      <c r="K8" s="4">
        <v>42567</v>
      </c>
      <c r="L8" s="5">
        <v>43137</v>
      </c>
      <c r="M8" s="3">
        <f t="shared" si="2"/>
        <v>6</v>
      </c>
      <c r="N8" s="3">
        <f t="shared" si="3"/>
        <v>786</v>
      </c>
      <c r="O8" s="1" t="s">
        <v>29</v>
      </c>
      <c r="P8" s="1" t="s">
        <v>62</v>
      </c>
      <c r="Q8" s="3" t="s">
        <v>63</v>
      </c>
      <c r="R8" s="1">
        <v>14.3</v>
      </c>
      <c r="S8" s="3">
        <v>1.7</v>
      </c>
      <c r="T8" s="8" t="s">
        <v>64</v>
      </c>
      <c r="U8" s="8">
        <v>758049708</v>
      </c>
      <c r="V8" s="9">
        <v>114465505908</v>
      </c>
      <c r="W8" s="8">
        <v>0.97</v>
      </c>
      <c r="X8" s="7">
        <v>41.3</v>
      </c>
      <c r="Y8" s="24">
        <v>150</v>
      </c>
      <c r="Z8" s="26" t="s">
        <v>41</v>
      </c>
      <c r="AA8" s="26" t="s">
        <v>65</v>
      </c>
      <c r="AB8" s="26" t="s">
        <v>66</v>
      </c>
    </row>
    <row r="9" spans="1:28">
      <c r="A9" s="10" t="s">
        <v>67</v>
      </c>
      <c r="B9" s="11">
        <v>8</v>
      </c>
      <c r="C9" s="10" t="s">
        <v>29</v>
      </c>
      <c r="D9" s="10" t="s">
        <v>29</v>
      </c>
      <c r="E9" s="10">
        <v>16</v>
      </c>
      <c r="F9" s="10">
        <v>14</v>
      </c>
      <c r="G9" s="12">
        <v>41488</v>
      </c>
      <c r="H9" s="10">
        <v>21</v>
      </c>
      <c r="I9" s="10">
        <v>19</v>
      </c>
      <c r="J9" s="10" t="s">
        <v>30</v>
      </c>
      <c r="K9" s="12">
        <v>42124</v>
      </c>
      <c r="L9" s="13">
        <v>42750</v>
      </c>
      <c r="M9" s="10">
        <v>5</v>
      </c>
      <c r="N9" s="10">
        <v>636</v>
      </c>
      <c r="O9" s="10" t="s">
        <v>29</v>
      </c>
      <c r="P9" s="14" t="s">
        <v>68</v>
      </c>
      <c r="Q9" s="10" t="s">
        <v>69</v>
      </c>
      <c r="R9" s="15">
        <v>12.92</v>
      </c>
      <c r="S9" s="10">
        <v>7.09</v>
      </c>
      <c r="T9" s="10" t="s">
        <v>70</v>
      </c>
      <c r="U9" s="10">
        <v>641909398</v>
      </c>
      <c r="V9" s="10">
        <v>96928319098</v>
      </c>
      <c r="W9" s="10">
        <v>1.06</v>
      </c>
      <c r="X9" s="10">
        <v>35.1</v>
      </c>
      <c r="Y9" s="27">
        <v>150</v>
      </c>
      <c r="Z9" s="28" t="s">
        <v>48</v>
      </c>
      <c r="AA9" s="28" t="s">
        <v>41</v>
      </c>
      <c r="AB9" s="28" t="s">
        <v>71</v>
      </c>
    </row>
    <row r="10" spans="1:28">
      <c r="A10" s="10" t="s">
        <v>72</v>
      </c>
      <c r="B10" s="11">
        <v>8</v>
      </c>
      <c r="C10" s="10" t="s">
        <v>29</v>
      </c>
      <c r="D10" s="10" t="s">
        <v>29</v>
      </c>
      <c r="E10" s="10">
        <v>19</v>
      </c>
      <c r="F10" s="10">
        <v>17</v>
      </c>
      <c r="G10" s="12">
        <v>41473</v>
      </c>
      <c r="H10" s="10">
        <v>21</v>
      </c>
      <c r="I10" s="10">
        <v>19</v>
      </c>
      <c r="J10" s="10" t="s">
        <v>30</v>
      </c>
      <c r="K10" s="12">
        <v>41836</v>
      </c>
      <c r="L10" s="17"/>
      <c r="M10" s="10">
        <v>2</v>
      </c>
      <c r="N10" s="10">
        <v>363</v>
      </c>
      <c r="O10" s="10" t="s">
        <v>73</v>
      </c>
      <c r="P10" s="11" t="s">
        <v>74</v>
      </c>
      <c r="Q10" s="10" t="s">
        <v>75</v>
      </c>
      <c r="R10" s="10">
        <v>11.9</v>
      </c>
      <c r="S10" s="10">
        <v>4.1500000000000004</v>
      </c>
      <c r="T10" s="10" t="s">
        <v>76</v>
      </c>
      <c r="U10" s="10">
        <v>699388130</v>
      </c>
      <c r="V10" s="10">
        <v>106306995760</v>
      </c>
      <c r="W10" s="10">
        <v>1.18</v>
      </c>
      <c r="X10" s="10">
        <v>38.5</v>
      </c>
      <c r="Y10" s="27">
        <v>150</v>
      </c>
      <c r="Z10" s="28" t="s">
        <v>65</v>
      </c>
      <c r="AA10" s="28" t="s">
        <v>41</v>
      </c>
      <c r="AB10" s="28" t="s">
        <v>77</v>
      </c>
    </row>
    <row r="11" spans="1:28">
      <c r="A11" s="10" t="s">
        <v>78</v>
      </c>
      <c r="B11" s="11">
        <v>8</v>
      </c>
      <c r="C11" s="10" t="s">
        <v>29</v>
      </c>
      <c r="D11" s="10" t="s">
        <v>29</v>
      </c>
      <c r="E11" s="10">
        <v>14</v>
      </c>
      <c r="F11" s="10">
        <v>12</v>
      </c>
      <c r="G11" s="12">
        <v>40768</v>
      </c>
      <c r="H11" s="10">
        <v>21</v>
      </c>
      <c r="I11" s="10">
        <v>19</v>
      </c>
      <c r="J11" s="10" t="s">
        <v>30</v>
      </c>
      <c r="K11" s="12">
        <v>42048</v>
      </c>
      <c r="L11" s="13">
        <v>43206</v>
      </c>
      <c r="M11" s="10">
        <v>7</v>
      </c>
      <c r="N11" s="10">
        <v>1280</v>
      </c>
      <c r="O11" s="10" t="s">
        <v>73</v>
      </c>
      <c r="P11" s="11" t="s">
        <v>79</v>
      </c>
      <c r="Q11" s="10" t="s">
        <v>80</v>
      </c>
      <c r="R11" s="10">
        <v>10.3</v>
      </c>
      <c r="S11" s="10">
        <v>3.8</v>
      </c>
      <c r="T11" s="10" t="s">
        <v>81</v>
      </c>
      <c r="U11" s="10">
        <v>999170510</v>
      </c>
      <c r="V11" s="10">
        <v>151873917520</v>
      </c>
      <c r="W11" s="10">
        <v>1.1000000000000001</v>
      </c>
      <c r="X11" s="10">
        <v>55</v>
      </c>
      <c r="Y11" s="27">
        <v>150</v>
      </c>
      <c r="Z11" s="28" t="s">
        <v>82</v>
      </c>
      <c r="AA11" s="28" t="s">
        <v>42</v>
      </c>
      <c r="AB11" s="28" t="s">
        <v>83</v>
      </c>
    </row>
    <row r="12" spans="1:28">
      <c r="A12" s="10" t="s">
        <v>84</v>
      </c>
      <c r="B12" s="11">
        <v>8</v>
      </c>
      <c r="C12" s="10" t="s">
        <v>29</v>
      </c>
      <c r="D12" s="10" t="s">
        <v>29</v>
      </c>
      <c r="E12" s="10">
        <v>20</v>
      </c>
      <c r="F12" s="10">
        <v>18</v>
      </c>
      <c r="G12" s="12">
        <v>40759</v>
      </c>
      <c r="H12" s="10">
        <v>27</v>
      </c>
      <c r="I12" s="10">
        <v>25</v>
      </c>
      <c r="J12" s="10" t="s">
        <v>30</v>
      </c>
      <c r="K12" s="12">
        <v>42010</v>
      </c>
      <c r="L12" s="17"/>
      <c r="M12" s="10">
        <v>7</v>
      </c>
      <c r="N12" s="10">
        <v>1251</v>
      </c>
      <c r="O12" s="10" t="s">
        <v>73</v>
      </c>
      <c r="P12" s="11" t="s">
        <v>85</v>
      </c>
      <c r="Q12" s="10" t="s">
        <v>86</v>
      </c>
      <c r="R12" s="10">
        <v>6.6</v>
      </c>
      <c r="S12" s="10">
        <v>0.54</v>
      </c>
      <c r="T12" s="10" t="s">
        <v>87</v>
      </c>
      <c r="U12" s="10">
        <v>1079199548</v>
      </c>
      <c r="V12" s="10">
        <v>164038331296</v>
      </c>
      <c r="W12" s="10">
        <v>1.0900000000000001</v>
      </c>
      <c r="X12" s="10">
        <v>59.5</v>
      </c>
      <c r="Y12" s="27">
        <v>150</v>
      </c>
      <c r="Z12" s="28" t="s">
        <v>88</v>
      </c>
      <c r="AA12" s="28" t="s">
        <v>82</v>
      </c>
      <c r="AB12" s="28" t="s">
        <v>89</v>
      </c>
    </row>
    <row r="13" spans="1:28">
      <c r="A13" s="10" t="s">
        <v>90</v>
      </c>
      <c r="B13" s="11">
        <v>6</v>
      </c>
      <c r="C13" s="10" t="s">
        <v>51</v>
      </c>
      <c r="D13" s="10" t="s">
        <v>29</v>
      </c>
      <c r="E13" s="10">
        <v>25</v>
      </c>
      <c r="F13" s="10">
        <v>23</v>
      </c>
      <c r="G13" s="12">
        <v>41134</v>
      </c>
      <c r="H13" s="10">
        <v>30</v>
      </c>
      <c r="I13" s="10">
        <v>28</v>
      </c>
      <c r="J13" s="10" t="s">
        <v>30</v>
      </c>
      <c r="K13" s="12">
        <v>41864</v>
      </c>
      <c r="L13" s="13">
        <v>43133</v>
      </c>
      <c r="M13" s="10">
        <v>5</v>
      </c>
      <c r="N13" s="10">
        <v>730</v>
      </c>
      <c r="O13" s="10" t="s">
        <v>73</v>
      </c>
      <c r="P13" s="10" t="s">
        <v>91</v>
      </c>
      <c r="Q13" s="10" t="s">
        <v>92</v>
      </c>
      <c r="R13" s="10">
        <v>0.8</v>
      </c>
      <c r="S13" s="10">
        <v>0.33</v>
      </c>
      <c r="T13" s="10" t="s">
        <v>93</v>
      </c>
      <c r="U13" s="10">
        <v>719667826</v>
      </c>
      <c r="V13" s="10">
        <v>109389509552</v>
      </c>
      <c r="W13" s="10">
        <v>1.08</v>
      </c>
      <c r="X13" s="10">
        <v>39.6</v>
      </c>
      <c r="Y13" s="27">
        <v>150</v>
      </c>
      <c r="Z13" s="28" t="s">
        <v>94</v>
      </c>
      <c r="AA13" s="28" t="s">
        <v>65</v>
      </c>
      <c r="AB13" s="28"/>
    </row>
    <row r="14" spans="1:28">
      <c r="A14" s="10" t="s">
        <v>95</v>
      </c>
      <c r="B14" s="11">
        <v>8</v>
      </c>
      <c r="C14" s="10" t="s">
        <v>51</v>
      </c>
      <c r="D14" s="10" t="s">
        <v>29</v>
      </c>
      <c r="E14" s="10">
        <v>21</v>
      </c>
      <c r="F14" s="10">
        <v>19</v>
      </c>
      <c r="G14" s="12">
        <v>41600</v>
      </c>
      <c r="H14" s="10">
        <v>24</v>
      </c>
      <c r="I14" s="10">
        <v>22</v>
      </c>
      <c r="J14" s="10" t="s">
        <v>30</v>
      </c>
      <c r="K14" s="12">
        <v>41917</v>
      </c>
      <c r="L14" s="13">
        <v>43142</v>
      </c>
      <c r="M14" s="10">
        <v>3</v>
      </c>
      <c r="N14" s="10">
        <v>317</v>
      </c>
      <c r="O14" s="10" t="s">
        <v>73</v>
      </c>
      <c r="P14" s="11" t="s">
        <v>96</v>
      </c>
      <c r="Q14" s="10" t="s">
        <v>97</v>
      </c>
      <c r="R14" s="10">
        <v>12.8</v>
      </c>
      <c r="S14" s="10">
        <v>4.18</v>
      </c>
      <c r="T14" s="10" t="s">
        <v>98</v>
      </c>
      <c r="U14" s="10">
        <v>1580940822</v>
      </c>
      <c r="V14" s="10">
        <v>240303004944</v>
      </c>
      <c r="W14" s="10">
        <v>0.99</v>
      </c>
      <c r="X14" s="10">
        <v>87.1</v>
      </c>
      <c r="Y14" s="27">
        <v>150</v>
      </c>
      <c r="Z14" s="28" t="s">
        <v>48</v>
      </c>
      <c r="AA14" s="28" t="s">
        <v>88</v>
      </c>
      <c r="AB14" s="28" t="s">
        <v>99</v>
      </c>
    </row>
    <row r="15" spans="1:28">
      <c r="A15" s="10" t="s">
        <v>100</v>
      </c>
      <c r="B15" s="11">
        <v>8</v>
      </c>
      <c r="C15" s="10" t="s">
        <v>51</v>
      </c>
      <c r="D15" s="10" t="s">
        <v>29</v>
      </c>
      <c r="E15" s="10">
        <v>22</v>
      </c>
      <c r="F15" s="10">
        <v>20</v>
      </c>
      <c r="G15" s="12">
        <v>41665</v>
      </c>
      <c r="H15" s="10">
        <v>25</v>
      </c>
      <c r="I15" s="10">
        <v>23</v>
      </c>
      <c r="J15" s="10" t="s">
        <v>30</v>
      </c>
      <c r="K15" s="12">
        <v>42073</v>
      </c>
      <c r="L15" s="13">
        <v>42740</v>
      </c>
      <c r="M15" s="10">
        <v>3</v>
      </c>
      <c r="N15" s="10">
        <v>408</v>
      </c>
      <c r="O15" s="10" t="s">
        <v>29</v>
      </c>
      <c r="P15" s="14" t="s">
        <v>101</v>
      </c>
      <c r="Q15" s="10" t="s">
        <v>102</v>
      </c>
      <c r="R15" s="10">
        <v>12.4</v>
      </c>
      <c r="S15" s="10">
        <v>4.5999999999999996</v>
      </c>
      <c r="T15" s="10" t="s">
        <v>103</v>
      </c>
      <c r="U15" s="10">
        <v>695158442</v>
      </c>
      <c r="V15" s="10">
        <v>104968924742</v>
      </c>
      <c r="W15" s="10">
        <v>1.17</v>
      </c>
      <c r="X15" s="10">
        <v>38</v>
      </c>
      <c r="Y15" s="27">
        <v>150</v>
      </c>
      <c r="Z15" s="28" t="s">
        <v>82</v>
      </c>
      <c r="AA15" s="28" t="s">
        <v>65</v>
      </c>
      <c r="AB15" s="28" t="s">
        <v>104</v>
      </c>
    </row>
    <row r="16" spans="1:28">
      <c r="A16" s="10" t="s">
        <v>105</v>
      </c>
      <c r="B16" s="11">
        <v>8</v>
      </c>
      <c r="C16" s="10" t="s">
        <v>51</v>
      </c>
      <c r="D16" s="10" t="s">
        <v>29</v>
      </c>
      <c r="E16" s="10">
        <v>20</v>
      </c>
      <c r="F16" s="10">
        <v>18</v>
      </c>
      <c r="G16" s="12">
        <v>41612</v>
      </c>
      <c r="H16" s="10">
        <v>21</v>
      </c>
      <c r="I16" s="10">
        <v>19</v>
      </c>
      <c r="J16" s="10" t="s">
        <v>30</v>
      </c>
      <c r="K16" s="12">
        <v>41666</v>
      </c>
      <c r="L16" s="13">
        <v>43114</v>
      </c>
      <c r="M16" s="10">
        <v>1</v>
      </c>
      <c r="N16" s="10">
        <v>54</v>
      </c>
      <c r="O16" s="10" t="s">
        <v>73</v>
      </c>
      <c r="P16" s="10" t="s">
        <v>106</v>
      </c>
      <c r="Q16" s="10" t="s">
        <v>107</v>
      </c>
      <c r="R16" s="10">
        <v>14.1</v>
      </c>
      <c r="S16" s="10">
        <v>9.27</v>
      </c>
      <c r="T16" s="10" t="s">
        <v>108</v>
      </c>
      <c r="U16" s="10">
        <v>700177082</v>
      </c>
      <c r="V16" s="10">
        <v>106426916464</v>
      </c>
      <c r="W16" s="10">
        <v>1.1399999999999999</v>
      </c>
      <c r="X16" s="10">
        <v>38.6</v>
      </c>
      <c r="Y16" s="27">
        <v>150</v>
      </c>
      <c r="Z16" s="28" t="s">
        <v>82</v>
      </c>
      <c r="AA16" s="28" t="s">
        <v>88</v>
      </c>
      <c r="AB16" s="28" t="s">
        <v>109</v>
      </c>
    </row>
    <row r="17" spans="1:28">
      <c r="A17" s="10" t="s">
        <v>110</v>
      </c>
      <c r="B17" s="11">
        <v>8</v>
      </c>
      <c r="C17" s="10" t="s">
        <v>29</v>
      </c>
      <c r="D17" s="10" t="s">
        <v>29</v>
      </c>
      <c r="E17" s="10">
        <v>16</v>
      </c>
      <c r="F17" s="10">
        <v>14</v>
      </c>
      <c r="G17" s="12">
        <v>40899</v>
      </c>
      <c r="H17" s="10">
        <v>26</v>
      </c>
      <c r="I17" s="10">
        <v>24</v>
      </c>
      <c r="J17" s="10" t="s">
        <v>30</v>
      </c>
      <c r="K17" s="12">
        <v>41865</v>
      </c>
      <c r="L17" s="13">
        <v>43127</v>
      </c>
      <c r="M17" s="10">
        <v>10</v>
      </c>
      <c r="N17" s="10">
        <v>966</v>
      </c>
      <c r="O17" s="10" t="s">
        <v>73</v>
      </c>
      <c r="P17" s="10" t="s">
        <v>111</v>
      </c>
      <c r="Q17" s="10" t="s">
        <v>112</v>
      </c>
      <c r="R17" s="10">
        <v>8.1</v>
      </c>
      <c r="S17" s="10">
        <v>0.9</v>
      </c>
      <c r="T17" s="10" t="s">
        <v>113</v>
      </c>
      <c r="U17" s="10">
        <v>1114124158</v>
      </c>
      <c r="V17" s="10">
        <v>169346872016</v>
      </c>
      <c r="W17" s="10">
        <v>1.06</v>
      </c>
      <c r="X17" s="10">
        <v>61.4</v>
      </c>
      <c r="Y17" s="27">
        <v>150</v>
      </c>
      <c r="Z17" s="28" t="s">
        <v>88</v>
      </c>
      <c r="AA17" s="28" t="s">
        <v>35</v>
      </c>
      <c r="AB17" s="28" t="s">
        <v>114</v>
      </c>
    </row>
    <row r="18" spans="1:28">
      <c r="A18" s="10" t="s">
        <v>115</v>
      </c>
      <c r="B18" s="11">
        <v>8</v>
      </c>
      <c r="C18" s="10" t="s">
        <v>29</v>
      </c>
      <c r="D18" s="10" t="s">
        <v>29</v>
      </c>
      <c r="E18" s="10">
        <v>18</v>
      </c>
      <c r="F18" s="10">
        <v>16</v>
      </c>
      <c r="G18" s="12">
        <v>41195</v>
      </c>
      <c r="H18" s="10">
        <v>22</v>
      </c>
      <c r="I18" s="10">
        <v>20</v>
      </c>
      <c r="J18" s="10" t="s">
        <v>30</v>
      </c>
      <c r="K18" s="12">
        <v>41852</v>
      </c>
      <c r="L18" s="13">
        <v>42786</v>
      </c>
      <c r="M18" s="10">
        <v>4</v>
      </c>
      <c r="N18" s="10">
        <v>657</v>
      </c>
      <c r="O18" s="10" t="s">
        <v>73</v>
      </c>
      <c r="P18" s="10" t="s">
        <v>116</v>
      </c>
      <c r="Q18" s="10" t="s">
        <v>117</v>
      </c>
      <c r="R18" s="10">
        <v>7.2</v>
      </c>
      <c r="S18" s="10">
        <v>3.35</v>
      </c>
      <c r="T18" s="10" t="s">
        <v>118</v>
      </c>
      <c r="U18" s="10">
        <v>1092111024</v>
      </c>
      <c r="V18" s="10">
        <v>166000875648</v>
      </c>
      <c r="W18" s="10">
        <v>1.05</v>
      </c>
      <c r="X18" s="10">
        <v>60.2</v>
      </c>
      <c r="Y18" s="27">
        <v>150</v>
      </c>
      <c r="Z18" s="28" t="s">
        <v>35</v>
      </c>
      <c r="AA18" s="28" t="s">
        <v>41</v>
      </c>
      <c r="AB18" s="28" t="s">
        <v>119</v>
      </c>
    </row>
    <row r="19" spans="1:28">
      <c r="A19" s="10" t="s">
        <v>120</v>
      </c>
      <c r="B19" s="11">
        <v>8</v>
      </c>
      <c r="C19" s="10" t="s">
        <v>29</v>
      </c>
      <c r="D19" s="10" t="s">
        <v>29</v>
      </c>
      <c r="E19" s="10">
        <v>15</v>
      </c>
      <c r="F19" s="10">
        <v>13</v>
      </c>
      <c r="G19" s="12">
        <v>41201</v>
      </c>
      <c r="H19" s="10">
        <v>19</v>
      </c>
      <c r="I19" s="10">
        <v>17</v>
      </c>
      <c r="J19" s="10" t="s">
        <v>30</v>
      </c>
      <c r="K19" s="12">
        <v>41917</v>
      </c>
      <c r="L19" s="13">
        <v>43163</v>
      </c>
      <c r="M19" s="10">
        <v>4</v>
      </c>
      <c r="N19" s="10">
        <v>716</v>
      </c>
      <c r="O19" s="10" t="s">
        <v>73</v>
      </c>
      <c r="P19" s="10" t="s">
        <v>121</v>
      </c>
      <c r="Q19" s="10" t="s">
        <v>122</v>
      </c>
      <c r="R19" s="10">
        <v>11.8</v>
      </c>
      <c r="S19" s="10">
        <v>3.73</v>
      </c>
      <c r="T19" s="10" t="s">
        <v>123</v>
      </c>
      <c r="U19" s="10">
        <v>470889022</v>
      </c>
      <c r="V19" s="10">
        <v>71575131344</v>
      </c>
      <c r="W19" s="10">
        <v>1.22</v>
      </c>
      <c r="X19" s="10">
        <v>25.9</v>
      </c>
      <c r="Y19" s="27">
        <v>150</v>
      </c>
      <c r="Z19" s="28" t="s">
        <v>35</v>
      </c>
      <c r="AA19" s="28" t="s">
        <v>65</v>
      </c>
      <c r="AB19" s="28" t="s">
        <v>124</v>
      </c>
    </row>
    <row r="20" spans="1:28">
      <c r="A20" s="10" t="s">
        <v>125</v>
      </c>
      <c r="B20" s="11">
        <v>8</v>
      </c>
      <c r="C20" s="10" t="s">
        <v>126</v>
      </c>
      <c r="D20" s="10" t="s">
        <v>29</v>
      </c>
      <c r="E20" s="10">
        <v>18</v>
      </c>
      <c r="F20" s="10">
        <v>16</v>
      </c>
      <c r="G20" s="12">
        <v>41115</v>
      </c>
      <c r="H20" s="10">
        <v>23</v>
      </c>
      <c r="I20" s="10">
        <v>21</v>
      </c>
      <c r="J20" s="10" t="s">
        <v>30</v>
      </c>
      <c r="K20" s="12">
        <v>41901</v>
      </c>
      <c r="L20" s="13">
        <v>43173</v>
      </c>
      <c r="M20" s="10">
        <v>5</v>
      </c>
      <c r="N20" s="10">
        <v>786</v>
      </c>
      <c r="O20" s="10" t="s">
        <v>73</v>
      </c>
      <c r="P20" s="10" t="s">
        <v>127</v>
      </c>
      <c r="Q20" s="10" t="s">
        <v>128</v>
      </c>
      <c r="R20" s="10">
        <v>5.0999999999999996</v>
      </c>
      <c r="S20" s="10">
        <v>0.53</v>
      </c>
      <c r="T20" s="10" t="s">
        <v>129</v>
      </c>
      <c r="U20" s="10">
        <v>601885034</v>
      </c>
      <c r="V20" s="10">
        <v>91486525168</v>
      </c>
      <c r="W20" s="10">
        <v>1.1499999999999999</v>
      </c>
      <c r="X20" s="10">
        <v>33.200000000000003</v>
      </c>
      <c r="Y20" s="27">
        <v>150</v>
      </c>
      <c r="Z20" s="28" t="s">
        <v>42</v>
      </c>
      <c r="AA20" s="28" t="s">
        <v>35</v>
      </c>
      <c r="AB20" s="28" t="s">
        <v>130</v>
      </c>
    </row>
    <row r="21" spans="1:28">
      <c r="A21" s="10" t="s">
        <v>131</v>
      </c>
      <c r="B21" s="11">
        <v>8</v>
      </c>
      <c r="C21" s="10" t="s">
        <v>29</v>
      </c>
      <c r="D21" s="10" t="s">
        <v>29</v>
      </c>
      <c r="E21" s="10">
        <v>20</v>
      </c>
      <c r="F21" s="10">
        <v>18</v>
      </c>
      <c r="G21" s="12">
        <v>41405</v>
      </c>
      <c r="H21" s="10">
        <v>25</v>
      </c>
      <c r="I21" s="10">
        <v>23</v>
      </c>
      <c r="J21" s="10" t="s">
        <v>30</v>
      </c>
      <c r="K21" s="12">
        <v>41883</v>
      </c>
      <c r="L21" s="13">
        <v>43142</v>
      </c>
      <c r="M21" s="10">
        <v>5</v>
      </c>
      <c r="N21" s="10">
        <v>478</v>
      </c>
      <c r="O21" s="10" t="s">
        <v>73</v>
      </c>
      <c r="P21" s="10" t="s">
        <v>132</v>
      </c>
      <c r="Q21" s="10" t="s">
        <v>133</v>
      </c>
      <c r="R21" s="10">
        <v>14.6</v>
      </c>
      <c r="S21" s="10">
        <v>8.09</v>
      </c>
      <c r="T21" s="10" t="s">
        <v>134</v>
      </c>
      <c r="U21" s="10">
        <v>899109390</v>
      </c>
      <c r="V21" s="10">
        <v>136664627280</v>
      </c>
      <c r="W21" s="10">
        <v>1.08</v>
      </c>
      <c r="X21" s="10">
        <v>49.5</v>
      </c>
      <c r="Y21" s="27">
        <v>150</v>
      </c>
      <c r="Z21" s="28" t="s">
        <v>65</v>
      </c>
      <c r="AA21" s="28" t="s">
        <v>88</v>
      </c>
      <c r="AB21" s="28" t="s">
        <v>135</v>
      </c>
    </row>
    <row r="22" spans="1:28">
      <c r="A22" s="10" t="s">
        <v>136</v>
      </c>
      <c r="B22" s="11">
        <v>6</v>
      </c>
      <c r="C22" s="10" t="s">
        <v>51</v>
      </c>
      <c r="D22" s="10" t="s">
        <v>29</v>
      </c>
      <c r="E22" s="10">
        <v>19</v>
      </c>
      <c r="F22" s="10">
        <v>17</v>
      </c>
      <c r="G22" s="12">
        <v>41336</v>
      </c>
      <c r="H22" s="10">
        <v>24</v>
      </c>
      <c r="I22" s="10">
        <v>22</v>
      </c>
      <c r="J22" s="10" t="s">
        <v>30</v>
      </c>
      <c r="K22" s="12">
        <v>41985</v>
      </c>
      <c r="L22" s="13">
        <v>43134</v>
      </c>
      <c r="M22" s="10">
        <v>5</v>
      </c>
      <c r="N22" s="10">
        <v>649</v>
      </c>
      <c r="O22" s="10" t="s">
        <v>73</v>
      </c>
      <c r="P22" s="10" t="s">
        <v>137</v>
      </c>
      <c r="Q22" s="10" t="s">
        <v>138</v>
      </c>
      <c r="R22" s="10">
        <v>10.3</v>
      </c>
      <c r="S22" s="10">
        <v>6.12</v>
      </c>
      <c r="T22" s="10" t="s">
        <v>139</v>
      </c>
      <c r="U22" s="10">
        <v>769715594</v>
      </c>
      <c r="V22" s="10">
        <v>116996770288</v>
      </c>
      <c r="W22" s="10">
        <v>1.05</v>
      </c>
      <c r="X22" s="10">
        <v>42.4</v>
      </c>
      <c r="Y22" s="27">
        <v>150</v>
      </c>
      <c r="Z22" s="28" t="s">
        <v>140</v>
      </c>
      <c r="AA22" s="28" t="s">
        <v>48</v>
      </c>
      <c r="AB22" s="28"/>
    </row>
    <row r="23" spans="1:28">
      <c r="A23" s="10" t="s">
        <v>141</v>
      </c>
      <c r="B23" s="11">
        <v>8</v>
      </c>
      <c r="C23" s="10" t="s">
        <v>29</v>
      </c>
      <c r="D23" s="10" t="s">
        <v>29</v>
      </c>
      <c r="E23" s="10">
        <v>16</v>
      </c>
      <c r="F23" s="10">
        <v>14</v>
      </c>
      <c r="G23" s="12">
        <v>41326</v>
      </c>
      <c r="H23" s="10">
        <v>22</v>
      </c>
      <c r="I23" s="10">
        <v>20</v>
      </c>
      <c r="J23" s="10" t="s">
        <v>30</v>
      </c>
      <c r="K23" s="12">
        <v>41951</v>
      </c>
      <c r="L23" s="13">
        <v>43123</v>
      </c>
      <c r="M23" s="10">
        <v>6</v>
      </c>
      <c r="N23" s="10">
        <v>625</v>
      </c>
      <c r="O23" s="10" t="s">
        <v>73</v>
      </c>
      <c r="P23" s="10" t="s">
        <v>142</v>
      </c>
      <c r="Q23" s="10" t="s">
        <v>143</v>
      </c>
      <c r="R23" s="10">
        <v>15</v>
      </c>
      <c r="S23" s="10">
        <v>6.02</v>
      </c>
      <c r="T23" s="10" t="s">
        <v>144</v>
      </c>
      <c r="U23" s="10">
        <v>832845074</v>
      </c>
      <c r="V23" s="10">
        <v>126592451248</v>
      </c>
      <c r="W23" s="10">
        <v>1.05</v>
      </c>
      <c r="X23" s="10">
        <v>45.9</v>
      </c>
      <c r="Y23" s="27">
        <v>150</v>
      </c>
      <c r="Z23" s="28" t="s">
        <v>48</v>
      </c>
      <c r="AA23" s="28" t="s">
        <v>35</v>
      </c>
      <c r="AB23" s="28" t="s">
        <v>145</v>
      </c>
    </row>
    <row r="24" spans="1:28">
      <c r="A24" s="10" t="s">
        <v>146</v>
      </c>
      <c r="B24" s="11">
        <v>8</v>
      </c>
      <c r="C24" s="10" t="s">
        <v>29</v>
      </c>
      <c r="D24" s="10" t="s">
        <v>29</v>
      </c>
      <c r="E24" s="10">
        <v>16</v>
      </c>
      <c r="F24" s="10">
        <v>14</v>
      </c>
      <c r="G24" s="12">
        <v>41390</v>
      </c>
      <c r="H24" s="10">
        <v>21</v>
      </c>
      <c r="I24" s="10">
        <v>19</v>
      </c>
      <c r="J24" s="10" t="s">
        <v>30</v>
      </c>
      <c r="K24" s="12">
        <v>41986</v>
      </c>
      <c r="L24" s="13">
        <v>43135</v>
      </c>
      <c r="M24" s="10">
        <v>5</v>
      </c>
      <c r="N24" s="10">
        <v>596</v>
      </c>
      <c r="O24" s="10" t="s">
        <v>73</v>
      </c>
      <c r="P24" s="10" t="s">
        <v>147</v>
      </c>
      <c r="Q24" s="10" t="s">
        <v>148</v>
      </c>
      <c r="R24" s="10">
        <v>10.7</v>
      </c>
      <c r="S24" s="10">
        <v>2.54</v>
      </c>
      <c r="T24" s="10" t="s">
        <v>149</v>
      </c>
      <c r="U24" s="10">
        <v>877294664</v>
      </c>
      <c r="V24" s="10">
        <v>133348788928</v>
      </c>
      <c r="W24" s="10">
        <v>1.03</v>
      </c>
      <c r="X24" s="10">
        <v>48.3</v>
      </c>
      <c r="Y24" s="27">
        <v>150</v>
      </c>
      <c r="Z24" s="28" t="s">
        <v>35</v>
      </c>
      <c r="AA24" s="28" t="s">
        <v>65</v>
      </c>
      <c r="AB24" s="28" t="s">
        <v>150</v>
      </c>
    </row>
    <row r="25" spans="1:28">
      <c r="A25" s="10" t="s">
        <v>151</v>
      </c>
      <c r="B25" s="11">
        <v>6</v>
      </c>
      <c r="C25" s="10" t="s">
        <v>126</v>
      </c>
      <c r="D25" s="10" t="s">
        <v>29</v>
      </c>
      <c r="E25" s="10">
        <v>19</v>
      </c>
      <c r="F25" s="10">
        <v>17</v>
      </c>
      <c r="G25" s="12">
        <v>41036</v>
      </c>
      <c r="H25" s="10">
        <v>27</v>
      </c>
      <c r="I25" s="10">
        <v>25</v>
      </c>
      <c r="J25" s="10" t="s">
        <v>30</v>
      </c>
      <c r="K25" s="12">
        <v>42019</v>
      </c>
      <c r="L25" s="13">
        <v>42746</v>
      </c>
      <c r="M25" s="10">
        <v>8</v>
      </c>
      <c r="N25" s="10">
        <v>983</v>
      </c>
      <c r="O25" s="10" t="s">
        <v>73</v>
      </c>
      <c r="P25" s="10" t="s">
        <v>152</v>
      </c>
      <c r="Q25" s="10" t="s">
        <v>153</v>
      </c>
      <c r="R25" s="10">
        <v>4.3</v>
      </c>
      <c r="S25" s="10">
        <v>0.23</v>
      </c>
      <c r="T25" s="10" t="s">
        <v>154</v>
      </c>
      <c r="U25" s="10">
        <v>860030072</v>
      </c>
      <c r="V25" s="10">
        <v>130724570944</v>
      </c>
      <c r="W25" s="10">
        <v>1</v>
      </c>
      <c r="X25" s="10">
        <v>47.4</v>
      </c>
      <c r="Y25" s="27">
        <v>150</v>
      </c>
      <c r="Z25" s="28" t="s">
        <v>48</v>
      </c>
      <c r="AA25" s="28" t="s">
        <v>65</v>
      </c>
      <c r="AB25" s="28"/>
    </row>
    <row r="26" spans="1:28">
      <c r="A26" s="10" t="s">
        <v>155</v>
      </c>
      <c r="B26" s="11">
        <v>8</v>
      </c>
      <c r="C26" s="10" t="s">
        <v>51</v>
      </c>
      <c r="D26" s="10" t="s">
        <v>29</v>
      </c>
      <c r="E26" s="10">
        <v>21</v>
      </c>
      <c r="F26" s="10">
        <v>19</v>
      </c>
      <c r="G26" s="12">
        <v>41411</v>
      </c>
      <c r="H26" s="10">
        <v>26</v>
      </c>
      <c r="I26" s="10">
        <v>24</v>
      </c>
      <c r="J26" s="10" t="s">
        <v>30</v>
      </c>
      <c r="K26" s="12">
        <v>41882</v>
      </c>
      <c r="L26" s="13">
        <v>43166</v>
      </c>
      <c r="M26" s="10">
        <v>5</v>
      </c>
      <c r="N26" s="10">
        <v>471</v>
      </c>
      <c r="O26" s="10" t="s">
        <v>73</v>
      </c>
      <c r="P26" s="10" t="s">
        <v>156</v>
      </c>
      <c r="Q26" s="10" t="s">
        <v>157</v>
      </c>
      <c r="R26" s="10">
        <v>10.6</v>
      </c>
      <c r="S26" s="10">
        <v>3.92</v>
      </c>
      <c r="T26" s="10" t="s">
        <v>158</v>
      </c>
      <c r="U26" s="10">
        <v>1456594310</v>
      </c>
      <c r="V26" s="10">
        <v>221402335120</v>
      </c>
      <c r="W26" s="10">
        <v>1.01</v>
      </c>
      <c r="X26" s="10">
        <v>80.2</v>
      </c>
      <c r="Y26" s="27">
        <v>150</v>
      </c>
      <c r="Z26" s="28" t="s">
        <v>82</v>
      </c>
      <c r="AA26" s="28" t="s">
        <v>48</v>
      </c>
      <c r="AB26" s="28" t="s">
        <v>159</v>
      </c>
    </row>
    <row r="27" spans="1:28">
      <c r="A27" s="10" t="s">
        <v>160</v>
      </c>
      <c r="B27" s="11">
        <v>8</v>
      </c>
      <c r="C27" s="10" t="s">
        <v>29</v>
      </c>
      <c r="D27" s="10" t="s">
        <v>29</v>
      </c>
      <c r="E27" s="10">
        <v>16</v>
      </c>
      <c r="F27" s="10">
        <v>14</v>
      </c>
      <c r="G27" s="12">
        <v>41287</v>
      </c>
      <c r="H27" s="10">
        <v>19</v>
      </c>
      <c r="I27" s="10">
        <v>17</v>
      </c>
      <c r="J27" s="10" t="s">
        <v>30</v>
      </c>
      <c r="K27" s="12">
        <v>41762</v>
      </c>
      <c r="L27" s="13">
        <v>43145</v>
      </c>
      <c r="M27" s="10">
        <v>3</v>
      </c>
      <c r="N27" s="10">
        <v>475</v>
      </c>
      <c r="O27" s="10" t="s">
        <v>29</v>
      </c>
      <c r="P27" s="14" t="s">
        <v>161</v>
      </c>
      <c r="Q27" s="18" t="s">
        <v>162</v>
      </c>
      <c r="R27" s="10">
        <v>11.4</v>
      </c>
      <c r="S27" s="10">
        <v>3.84</v>
      </c>
      <c r="T27" s="10" t="s">
        <v>163</v>
      </c>
      <c r="U27" s="10">
        <v>674909570</v>
      </c>
      <c r="V27" s="10">
        <v>101911345070</v>
      </c>
      <c r="W27" s="10">
        <v>1.1000000000000001</v>
      </c>
      <c r="X27" s="10">
        <v>36.9</v>
      </c>
      <c r="Y27" s="27">
        <v>150</v>
      </c>
      <c r="Z27" s="28" t="s">
        <v>35</v>
      </c>
      <c r="AA27" s="28" t="s">
        <v>42</v>
      </c>
      <c r="AB27" s="28" t="s">
        <v>164</v>
      </c>
    </row>
    <row r="28" spans="1:28">
      <c r="A28" s="10" t="s">
        <v>165</v>
      </c>
      <c r="B28" s="11">
        <v>8</v>
      </c>
      <c r="C28" s="10" t="s">
        <v>126</v>
      </c>
      <c r="D28" s="10" t="s">
        <v>29</v>
      </c>
      <c r="E28" s="10">
        <v>16</v>
      </c>
      <c r="F28" s="10">
        <v>14</v>
      </c>
      <c r="G28" s="12">
        <v>41012</v>
      </c>
      <c r="H28" s="10">
        <v>23</v>
      </c>
      <c r="I28" s="10">
        <v>21</v>
      </c>
      <c r="J28" s="10" t="s">
        <v>30</v>
      </c>
      <c r="K28" s="12">
        <v>41926</v>
      </c>
      <c r="L28" s="13">
        <v>42804</v>
      </c>
      <c r="M28" s="10">
        <v>7</v>
      </c>
      <c r="N28" s="10">
        <v>914</v>
      </c>
      <c r="O28" s="10" t="s">
        <v>73</v>
      </c>
      <c r="P28" s="10" t="s">
        <v>166</v>
      </c>
      <c r="Q28" s="18" t="s">
        <v>167</v>
      </c>
      <c r="R28" s="10">
        <v>10.4</v>
      </c>
      <c r="S28" s="10">
        <v>4.3499999999999996</v>
      </c>
      <c r="T28" s="10" t="s">
        <v>168</v>
      </c>
      <c r="U28" s="10">
        <v>1017739178</v>
      </c>
      <c r="V28" s="10">
        <v>154696355056</v>
      </c>
      <c r="W28" s="10">
        <v>1.08</v>
      </c>
      <c r="X28" s="10">
        <v>56.1</v>
      </c>
      <c r="Y28" s="27">
        <v>150</v>
      </c>
      <c r="Z28" s="28" t="s">
        <v>34</v>
      </c>
      <c r="AA28" s="28" t="s">
        <v>65</v>
      </c>
      <c r="AB28" s="28" t="s">
        <v>169</v>
      </c>
    </row>
    <row r="29" spans="1:28">
      <c r="A29" s="10" t="s">
        <v>170</v>
      </c>
      <c r="B29" s="11">
        <v>6</v>
      </c>
      <c r="C29" s="10" t="s">
        <v>51</v>
      </c>
      <c r="D29" s="10" t="s">
        <v>29</v>
      </c>
      <c r="E29" s="10">
        <v>19</v>
      </c>
      <c r="F29" s="10">
        <v>17</v>
      </c>
      <c r="G29" s="12">
        <v>41059</v>
      </c>
      <c r="H29" s="10">
        <v>25</v>
      </c>
      <c r="I29" s="10">
        <v>23</v>
      </c>
      <c r="J29" s="10" t="s">
        <v>30</v>
      </c>
      <c r="K29" s="12">
        <v>42102</v>
      </c>
      <c r="L29" s="13">
        <v>43139</v>
      </c>
      <c r="M29" s="10">
        <v>6</v>
      </c>
      <c r="N29" s="10">
        <v>1043</v>
      </c>
      <c r="O29" s="10" t="s">
        <v>73</v>
      </c>
      <c r="P29" s="10" t="s">
        <v>171</v>
      </c>
      <c r="Q29" s="10" t="s">
        <v>172</v>
      </c>
      <c r="R29" s="10">
        <v>6.9</v>
      </c>
      <c r="S29" s="10">
        <v>1.48</v>
      </c>
      <c r="T29" s="10" t="s">
        <v>173</v>
      </c>
      <c r="U29" s="10">
        <v>1119741320</v>
      </c>
      <c r="V29" s="10">
        <v>170200680640</v>
      </c>
      <c r="W29" s="10">
        <v>1.07</v>
      </c>
      <c r="X29" s="10">
        <v>61.7</v>
      </c>
      <c r="Y29" s="27">
        <v>150</v>
      </c>
      <c r="Z29" s="28" t="s">
        <v>140</v>
      </c>
      <c r="AA29" s="28" t="s">
        <v>48</v>
      </c>
      <c r="AB29" s="28"/>
    </row>
    <row r="30" spans="1:28">
      <c r="A30" s="10" t="s">
        <v>174</v>
      </c>
      <c r="B30" s="11">
        <v>8</v>
      </c>
      <c r="C30" s="10" t="s">
        <v>29</v>
      </c>
      <c r="D30" s="10" t="s">
        <v>29</v>
      </c>
      <c r="E30" s="10">
        <v>23</v>
      </c>
      <c r="F30" s="10">
        <v>21</v>
      </c>
      <c r="G30" s="12">
        <v>40392</v>
      </c>
      <c r="H30" s="10">
        <v>37</v>
      </c>
      <c r="I30" s="10">
        <v>35</v>
      </c>
      <c r="J30" s="10" t="s">
        <v>30</v>
      </c>
      <c r="K30" s="12">
        <v>42142</v>
      </c>
      <c r="L30" s="13">
        <v>42770</v>
      </c>
      <c r="M30" s="10">
        <v>14</v>
      </c>
      <c r="N30" s="10">
        <v>1750</v>
      </c>
      <c r="O30" s="10" t="s">
        <v>73</v>
      </c>
      <c r="P30" s="10" t="s">
        <v>175</v>
      </c>
      <c r="Q30" s="10" t="s">
        <v>176</v>
      </c>
      <c r="R30" s="10">
        <v>4.5999999999999996</v>
      </c>
      <c r="S30" s="10">
        <v>0.73</v>
      </c>
      <c r="T30" s="10" t="s">
        <v>177</v>
      </c>
      <c r="U30" s="10">
        <v>1038446500</v>
      </c>
      <c r="V30" s="10">
        <v>157843868000</v>
      </c>
      <c r="W30" s="10">
        <v>1.02</v>
      </c>
      <c r="X30" s="10">
        <v>57.2</v>
      </c>
      <c r="Y30" s="27">
        <v>150</v>
      </c>
      <c r="Z30" s="28" t="s">
        <v>82</v>
      </c>
      <c r="AA30" s="28" t="s">
        <v>65</v>
      </c>
      <c r="AB30" s="28" t="s">
        <v>178</v>
      </c>
    </row>
    <row r="31" spans="1:28">
      <c r="A31" s="10" t="s">
        <v>179</v>
      </c>
      <c r="B31" s="11">
        <v>8</v>
      </c>
      <c r="C31" s="10" t="s">
        <v>51</v>
      </c>
      <c r="D31" s="10" t="s">
        <v>29</v>
      </c>
      <c r="E31" s="10">
        <v>19</v>
      </c>
      <c r="F31" s="10">
        <v>17</v>
      </c>
      <c r="G31" s="12">
        <v>41543</v>
      </c>
      <c r="H31" s="10">
        <v>23</v>
      </c>
      <c r="I31" s="10">
        <v>21</v>
      </c>
      <c r="J31" s="10" t="s">
        <v>30</v>
      </c>
      <c r="K31" s="12">
        <v>42061</v>
      </c>
      <c r="L31" s="13">
        <v>43134</v>
      </c>
      <c r="M31" s="10">
        <v>4</v>
      </c>
      <c r="N31" s="10">
        <v>518</v>
      </c>
      <c r="O31" s="10" t="s">
        <v>29</v>
      </c>
      <c r="P31" s="14" t="s">
        <v>180</v>
      </c>
      <c r="Q31" s="10" t="s">
        <v>181</v>
      </c>
      <c r="R31" s="10">
        <v>13.1</v>
      </c>
      <c r="S31" s="10">
        <v>6.36</v>
      </c>
      <c r="T31" s="10" t="s">
        <v>182</v>
      </c>
      <c r="U31" s="10">
        <v>665051304</v>
      </c>
      <c r="V31" s="10">
        <v>100422746904</v>
      </c>
      <c r="W31" s="10">
        <v>1.1100000000000001</v>
      </c>
      <c r="X31" s="10">
        <v>36.4</v>
      </c>
      <c r="Y31" s="27">
        <v>150</v>
      </c>
      <c r="Z31" s="28" t="s">
        <v>88</v>
      </c>
      <c r="AA31" s="28" t="s">
        <v>35</v>
      </c>
      <c r="AB31" s="28" t="s">
        <v>183</v>
      </c>
    </row>
    <row r="32" spans="1:28">
      <c r="A32" s="10" t="s">
        <v>184</v>
      </c>
      <c r="B32" s="11">
        <v>8</v>
      </c>
      <c r="C32" s="10" t="s">
        <v>29</v>
      </c>
      <c r="D32" s="10" t="s">
        <v>29</v>
      </c>
      <c r="E32" s="10">
        <v>18</v>
      </c>
      <c r="F32" s="10">
        <v>16</v>
      </c>
      <c r="G32" s="12">
        <v>41210</v>
      </c>
      <c r="H32" s="10">
        <v>21</v>
      </c>
      <c r="I32" s="10">
        <v>19</v>
      </c>
      <c r="J32" s="10" t="s">
        <v>30</v>
      </c>
      <c r="K32" s="12">
        <v>41526</v>
      </c>
      <c r="L32" s="13">
        <v>42764</v>
      </c>
      <c r="M32" s="10">
        <v>3</v>
      </c>
      <c r="N32" s="10">
        <v>316</v>
      </c>
      <c r="O32" s="10" t="s">
        <v>73</v>
      </c>
      <c r="P32" s="10" t="s">
        <v>185</v>
      </c>
      <c r="Q32" s="10" t="s">
        <v>186</v>
      </c>
      <c r="R32" s="10">
        <v>6.1</v>
      </c>
      <c r="S32" s="10">
        <v>1.1499999999999999</v>
      </c>
      <c r="T32" s="10" t="s">
        <v>187</v>
      </c>
      <c r="U32" s="10">
        <v>1000368314</v>
      </c>
      <c r="V32" s="10">
        <v>152055983728</v>
      </c>
      <c r="W32" s="10">
        <v>1.07</v>
      </c>
      <c r="X32" s="10">
        <v>55.1</v>
      </c>
      <c r="Y32" s="27">
        <v>150</v>
      </c>
      <c r="Z32" s="28" t="s">
        <v>41</v>
      </c>
      <c r="AA32" s="28" t="s">
        <v>48</v>
      </c>
      <c r="AB32" s="28" t="s">
        <v>188</v>
      </c>
    </row>
    <row r="33" spans="1:28">
      <c r="A33" s="10" t="s">
        <v>189</v>
      </c>
      <c r="B33" s="11">
        <v>8</v>
      </c>
      <c r="C33" s="10" t="s">
        <v>29</v>
      </c>
      <c r="D33" s="10" t="s">
        <v>29</v>
      </c>
      <c r="E33" s="10">
        <v>19</v>
      </c>
      <c r="F33" s="10">
        <v>17</v>
      </c>
      <c r="G33" s="12">
        <v>41400</v>
      </c>
      <c r="H33" s="10">
        <v>22</v>
      </c>
      <c r="I33" s="10">
        <v>20</v>
      </c>
      <c r="J33" s="10" t="s">
        <v>30</v>
      </c>
      <c r="K33" s="12">
        <v>41810</v>
      </c>
      <c r="L33" s="13">
        <v>43121</v>
      </c>
      <c r="M33" s="10">
        <v>3</v>
      </c>
      <c r="N33" s="10">
        <v>410</v>
      </c>
      <c r="O33" s="10" t="s">
        <v>73</v>
      </c>
      <c r="P33" s="10" t="s">
        <v>190</v>
      </c>
      <c r="Q33" s="10" t="s">
        <v>191</v>
      </c>
      <c r="R33" s="10">
        <v>10.3</v>
      </c>
      <c r="S33" s="10">
        <v>4.88</v>
      </c>
      <c r="T33" s="10" t="s">
        <v>192</v>
      </c>
      <c r="U33" s="10">
        <v>659556856</v>
      </c>
      <c r="V33" s="10">
        <v>100252642112</v>
      </c>
      <c r="W33" s="10">
        <v>1.1000000000000001</v>
      </c>
      <c r="X33" s="10">
        <v>36.299999999999997</v>
      </c>
      <c r="Y33" s="27">
        <v>150</v>
      </c>
      <c r="Z33" s="28" t="s">
        <v>82</v>
      </c>
      <c r="AA33" s="28" t="s">
        <v>88</v>
      </c>
      <c r="AB33" s="28" t="s">
        <v>193</v>
      </c>
    </row>
    <row r="34" spans="1:28">
      <c r="A34" s="10" t="s">
        <v>194</v>
      </c>
      <c r="B34" s="11">
        <v>8</v>
      </c>
      <c r="C34" s="10" t="s">
        <v>126</v>
      </c>
      <c r="D34" s="10" t="s">
        <v>29</v>
      </c>
      <c r="E34" s="10">
        <v>15</v>
      </c>
      <c r="F34" s="10">
        <v>13</v>
      </c>
      <c r="G34" s="12">
        <v>41430</v>
      </c>
      <c r="H34" s="10">
        <v>19</v>
      </c>
      <c r="I34" s="10">
        <v>17</v>
      </c>
      <c r="J34" s="10" t="s">
        <v>30</v>
      </c>
      <c r="K34" s="12">
        <v>41940</v>
      </c>
      <c r="L34" s="13">
        <v>43152</v>
      </c>
      <c r="M34" s="10">
        <v>4</v>
      </c>
      <c r="N34" s="10">
        <v>510</v>
      </c>
      <c r="O34" s="10" t="s">
        <v>73</v>
      </c>
      <c r="P34" s="10" t="s">
        <v>195</v>
      </c>
      <c r="Q34" s="10" t="s">
        <v>196</v>
      </c>
      <c r="R34" s="10">
        <v>11.7</v>
      </c>
      <c r="S34" s="10">
        <v>6.12</v>
      </c>
      <c r="T34" s="10" t="s">
        <v>197</v>
      </c>
      <c r="U34" s="10">
        <v>672892388</v>
      </c>
      <c r="V34" s="10">
        <v>102279642976</v>
      </c>
      <c r="W34" s="10">
        <v>1.1000000000000001</v>
      </c>
      <c r="X34" s="10">
        <v>37.1</v>
      </c>
      <c r="Y34" s="27">
        <v>150</v>
      </c>
      <c r="Z34" s="28" t="s">
        <v>34</v>
      </c>
      <c r="AA34" s="28" t="s">
        <v>82</v>
      </c>
      <c r="AB34" s="28" t="s">
        <v>198</v>
      </c>
    </row>
    <row r="35" spans="1:28">
      <c r="A35" s="10" t="s">
        <v>199</v>
      </c>
      <c r="B35" s="11">
        <v>8</v>
      </c>
      <c r="C35" s="10" t="s">
        <v>29</v>
      </c>
      <c r="D35" s="10" t="s">
        <v>29</v>
      </c>
      <c r="E35" s="10">
        <v>20</v>
      </c>
      <c r="F35" s="10">
        <v>18</v>
      </c>
      <c r="G35" s="12">
        <v>41293</v>
      </c>
      <c r="H35" s="10">
        <v>23</v>
      </c>
      <c r="I35" s="10">
        <v>21</v>
      </c>
      <c r="J35" s="10" t="s">
        <v>30</v>
      </c>
      <c r="K35" s="12">
        <v>41759</v>
      </c>
      <c r="L35" s="13">
        <v>43124</v>
      </c>
      <c r="M35" s="10">
        <v>3</v>
      </c>
      <c r="N35" s="10">
        <v>466</v>
      </c>
      <c r="O35" s="10" t="s">
        <v>73</v>
      </c>
      <c r="P35" s="10" t="s">
        <v>200</v>
      </c>
      <c r="Q35" s="10" t="s">
        <v>201</v>
      </c>
      <c r="R35" s="10">
        <v>10.199999999999999</v>
      </c>
      <c r="S35" s="10">
        <v>2.65</v>
      </c>
      <c r="T35" s="10" t="s">
        <v>202</v>
      </c>
      <c r="U35" s="10">
        <v>1193489164</v>
      </c>
      <c r="V35" s="10">
        <v>181410352928</v>
      </c>
      <c r="W35" s="10">
        <v>1.03</v>
      </c>
      <c r="X35" s="10">
        <v>65.8</v>
      </c>
      <c r="Y35" s="27">
        <v>150</v>
      </c>
      <c r="Z35" s="28" t="s">
        <v>48</v>
      </c>
      <c r="AA35" s="28" t="s">
        <v>82</v>
      </c>
      <c r="AB35" s="28" t="s">
        <v>203</v>
      </c>
    </row>
    <row r="36" spans="1:28">
      <c r="A36" s="10" t="s">
        <v>204</v>
      </c>
      <c r="B36" s="11">
        <v>8</v>
      </c>
      <c r="C36" s="10" t="s">
        <v>126</v>
      </c>
      <c r="D36" s="10" t="s">
        <v>29</v>
      </c>
      <c r="E36" s="10">
        <v>25</v>
      </c>
      <c r="F36" s="10">
        <v>23</v>
      </c>
      <c r="G36" s="12">
        <v>40777</v>
      </c>
      <c r="H36" s="10">
        <v>32</v>
      </c>
      <c r="I36" s="10">
        <v>30</v>
      </c>
      <c r="J36" s="10" t="s">
        <v>30</v>
      </c>
      <c r="K36" s="12">
        <v>41914</v>
      </c>
      <c r="L36" s="13">
        <v>43198</v>
      </c>
      <c r="M36" s="10">
        <v>7</v>
      </c>
      <c r="N36" s="10">
        <v>1137</v>
      </c>
      <c r="O36" s="10" t="s">
        <v>73</v>
      </c>
      <c r="P36" s="10" t="s">
        <v>205</v>
      </c>
      <c r="Q36" s="10" t="s">
        <v>206</v>
      </c>
      <c r="R36" s="10">
        <v>4.7</v>
      </c>
      <c r="S36" s="10">
        <v>0.97</v>
      </c>
      <c r="T36" s="10" t="s">
        <v>207</v>
      </c>
      <c r="U36" s="10">
        <v>855476214</v>
      </c>
      <c r="V36" s="10">
        <v>130032384528</v>
      </c>
      <c r="W36" s="10">
        <v>1.01</v>
      </c>
      <c r="X36" s="10">
        <v>47.1</v>
      </c>
      <c r="Y36" s="27">
        <v>150</v>
      </c>
      <c r="Z36" s="28" t="s">
        <v>88</v>
      </c>
      <c r="AA36" s="28" t="s">
        <v>42</v>
      </c>
      <c r="AB36" s="28" t="s">
        <v>208</v>
      </c>
    </row>
    <row r="37" spans="1:28">
      <c r="A37" s="10" t="s">
        <v>209</v>
      </c>
      <c r="B37" s="11">
        <v>7</v>
      </c>
      <c r="C37" s="10" t="s">
        <v>126</v>
      </c>
      <c r="D37" s="10" t="s">
        <v>29</v>
      </c>
      <c r="E37" s="10">
        <v>20</v>
      </c>
      <c r="F37" s="10">
        <v>18</v>
      </c>
      <c r="G37" s="12">
        <v>41248</v>
      </c>
      <c r="H37" s="10">
        <v>25</v>
      </c>
      <c r="I37" s="10">
        <v>23</v>
      </c>
      <c r="J37" s="10" t="s">
        <v>30</v>
      </c>
      <c r="K37" s="12">
        <v>41796</v>
      </c>
      <c r="L37" s="13">
        <v>43122</v>
      </c>
      <c r="M37" s="10">
        <v>5</v>
      </c>
      <c r="N37" s="10">
        <v>548</v>
      </c>
      <c r="O37" s="10" t="s">
        <v>73</v>
      </c>
      <c r="P37" s="10" t="s">
        <v>210</v>
      </c>
      <c r="Q37" s="10" t="s">
        <v>211</v>
      </c>
      <c r="R37" s="10">
        <v>6.3</v>
      </c>
      <c r="S37" s="10">
        <v>1</v>
      </c>
      <c r="T37" s="10" t="s">
        <v>212</v>
      </c>
      <c r="U37" s="10">
        <v>728213744</v>
      </c>
      <c r="V37" s="10">
        <v>110688489088</v>
      </c>
      <c r="W37" s="10">
        <v>1.07</v>
      </c>
      <c r="X37" s="10">
        <v>40.1</v>
      </c>
      <c r="Y37" s="27">
        <v>150</v>
      </c>
      <c r="Z37" s="28" t="s">
        <v>82</v>
      </c>
      <c r="AA37" s="28" t="s">
        <v>88</v>
      </c>
      <c r="AB37" s="28"/>
    </row>
    <row r="38" spans="1:28">
      <c r="A38" s="10" t="s">
        <v>213</v>
      </c>
      <c r="B38" s="11">
        <v>6</v>
      </c>
      <c r="C38" s="10" t="s">
        <v>51</v>
      </c>
      <c r="D38" s="10" t="s">
        <v>29</v>
      </c>
      <c r="E38" s="10">
        <v>14</v>
      </c>
      <c r="F38" s="10">
        <v>12</v>
      </c>
      <c r="G38" s="12">
        <v>41015</v>
      </c>
      <c r="H38" s="10">
        <v>21</v>
      </c>
      <c r="I38" s="10">
        <v>19</v>
      </c>
      <c r="J38" s="10" t="s">
        <v>30</v>
      </c>
      <c r="K38" s="12">
        <v>41915</v>
      </c>
      <c r="L38" s="13">
        <v>43148</v>
      </c>
      <c r="M38" s="10">
        <v>7</v>
      </c>
      <c r="N38" s="10">
        <v>900</v>
      </c>
      <c r="O38" s="10" t="s">
        <v>73</v>
      </c>
      <c r="P38" s="10" t="s">
        <v>214</v>
      </c>
      <c r="Q38" s="10" t="s">
        <v>215</v>
      </c>
      <c r="R38" s="10">
        <v>9.5</v>
      </c>
      <c r="S38" s="10">
        <v>2.54</v>
      </c>
      <c r="T38" s="14" t="s">
        <v>216</v>
      </c>
      <c r="U38" s="14">
        <v>729349038</v>
      </c>
      <c r="V38" s="14">
        <v>110861053776</v>
      </c>
      <c r="W38" s="14">
        <v>0.92</v>
      </c>
      <c r="X38" s="10">
        <v>40.200000000000003</v>
      </c>
      <c r="Y38" s="27">
        <v>150</v>
      </c>
      <c r="Z38" s="28" t="s">
        <v>140</v>
      </c>
      <c r="AA38" s="28" t="s">
        <v>65</v>
      </c>
      <c r="AB38" s="28"/>
    </row>
    <row r="39" spans="1:28">
      <c r="A39" s="10" t="s">
        <v>217</v>
      </c>
      <c r="B39" s="11">
        <v>8</v>
      </c>
      <c r="C39" s="10" t="s">
        <v>51</v>
      </c>
      <c r="D39" s="10" t="s">
        <v>29</v>
      </c>
      <c r="E39" s="10">
        <v>21</v>
      </c>
      <c r="F39" s="10">
        <v>19</v>
      </c>
      <c r="G39" s="12">
        <v>41141</v>
      </c>
      <c r="H39" s="10">
        <v>24</v>
      </c>
      <c r="I39" s="10">
        <v>22</v>
      </c>
      <c r="J39" s="10" t="s">
        <v>30</v>
      </c>
      <c r="K39" s="12">
        <v>41671</v>
      </c>
      <c r="L39" s="13">
        <v>43157</v>
      </c>
      <c r="M39" s="10">
        <v>3</v>
      </c>
      <c r="N39" s="10">
        <v>530</v>
      </c>
      <c r="O39" s="10" t="s">
        <v>73</v>
      </c>
      <c r="P39" s="10" t="s">
        <v>218</v>
      </c>
      <c r="Q39" s="10" t="s">
        <v>219</v>
      </c>
      <c r="R39" s="10">
        <v>11.4</v>
      </c>
      <c r="S39" s="10">
        <v>6.53</v>
      </c>
      <c r="T39" s="10" t="s">
        <v>220</v>
      </c>
      <c r="U39" s="10">
        <v>737308382</v>
      </c>
      <c r="V39" s="10">
        <v>112070874064</v>
      </c>
      <c r="W39" s="10">
        <v>1.0900000000000001</v>
      </c>
      <c r="X39" s="10">
        <v>40.6</v>
      </c>
      <c r="Y39" s="27">
        <v>150</v>
      </c>
      <c r="Z39" s="28" t="s">
        <v>42</v>
      </c>
      <c r="AA39" s="28" t="s">
        <v>34</v>
      </c>
      <c r="AB39" s="28" t="s">
        <v>221</v>
      </c>
    </row>
    <row r="40" spans="1:28">
      <c r="A40" s="10" t="s">
        <v>222</v>
      </c>
      <c r="B40" s="11">
        <v>8</v>
      </c>
      <c r="C40" s="10" t="s">
        <v>29</v>
      </c>
      <c r="D40" s="10" t="s">
        <v>29</v>
      </c>
      <c r="E40" s="10">
        <v>16</v>
      </c>
      <c r="F40" s="10">
        <v>14</v>
      </c>
      <c r="G40" s="12">
        <v>41014</v>
      </c>
      <c r="H40" s="10">
        <v>24</v>
      </c>
      <c r="I40" s="10">
        <v>22</v>
      </c>
      <c r="J40" s="10" t="s">
        <v>30</v>
      </c>
      <c r="K40" s="12">
        <v>41940</v>
      </c>
      <c r="L40" s="13">
        <v>43206</v>
      </c>
      <c r="M40" s="10">
        <v>8</v>
      </c>
      <c r="N40" s="10">
        <v>926</v>
      </c>
      <c r="O40" s="10" t="s">
        <v>73</v>
      </c>
      <c r="P40" s="10" t="s">
        <v>223</v>
      </c>
      <c r="Q40" s="10" t="s">
        <v>224</v>
      </c>
      <c r="R40" s="10">
        <v>10.3</v>
      </c>
      <c r="S40" s="10">
        <v>5.0599999999999996</v>
      </c>
      <c r="T40" s="10" t="s">
        <v>225</v>
      </c>
      <c r="U40" s="10">
        <v>291464978</v>
      </c>
      <c r="V40" s="10">
        <v>41056156980</v>
      </c>
      <c r="W40" s="10">
        <v>1.23</v>
      </c>
      <c r="X40" s="10">
        <v>14.9</v>
      </c>
      <c r="Y40" s="27">
        <v>150</v>
      </c>
      <c r="Z40" s="28" t="s">
        <v>82</v>
      </c>
      <c r="AA40" s="28" t="s">
        <v>34</v>
      </c>
      <c r="AB40" s="28" t="s">
        <v>226</v>
      </c>
    </row>
    <row r="41" spans="1:28">
      <c r="A41" s="10" t="s">
        <v>227</v>
      </c>
      <c r="B41" s="11">
        <v>8</v>
      </c>
      <c r="C41" s="10" t="s">
        <v>126</v>
      </c>
      <c r="D41" s="10" t="s">
        <v>29</v>
      </c>
      <c r="E41" s="10">
        <v>21</v>
      </c>
      <c r="F41" s="10">
        <v>19</v>
      </c>
      <c r="G41" s="12">
        <v>40950</v>
      </c>
      <c r="H41" s="10">
        <v>29</v>
      </c>
      <c r="I41" s="10">
        <v>27</v>
      </c>
      <c r="J41" s="10" t="s">
        <v>30</v>
      </c>
      <c r="K41" s="12">
        <v>41898</v>
      </c>
      <c r="L41" s="13">
        <v>43167</v>
      </c>
      <c r="M41" s="10">
        <v>8</v>
      </c>
      <c r="N41" s="10">
        <v>948</v>
      </c>
      <c r="O41" s="10" t="s">
        <v>73</v>
      </c>
      <c r="P41" s="10" t="s">
        <v>228</v>
      </c>
      <c r="Q41" s="10" t="s">
        <v>229</v>
      </c>
      <c r="R41" s="10">
        <v>4.3</v>
      </c>
      <c r="S41" s="10">
        <v>1.92</v>
      </c>
      <c r="T41" s="10" t="s">
        <v>230</v>
      </c>
      <c r="U41" s="10">
        <v>658019048</v>
      </c>
      <c r="V41" s="10">
        <v>100018895296</v>
      </c>
      <c r="W41" s="10">
        <v>1.1100000000000001</v>
      </c>
      <c r="X41" s="10">
        <v>36.299999999999997</v>
      </c>
      <c r="Y41" s="27">
        <v>150</v>
      </c>
      <c r="Z41" s="28" t="s">
        <v>48</v>
      </c>
      <c r="AA41" s="28" t="s">
        <v>35</v>
      </c>
      <c r="AB41" s="28" t="s">
        <v>231</v>
      </c>
    </row>
    <row r="42" spans="1:28">
      <c r="A42" s="10" t="s">
        <v>232</v>
      </c>
      <c r="B42" s="11">
        <v>6</v>
      </c>
      <c r="C42" s="10" t="s">
        <v>51</v>
      </c>
      <c r="D42" s="10" t="s">
        <v>29</v>
      </c>
      <c r="E42" s="10">
        <v>36</v>
      </c>
      <c r="F42" s="10">
        <v>34</v>
      </c>
      <c r="G42" s="12">
        <v>41555</v>
      </c>
      <c r="H42" s="10">
        <v>39</v>
      </c>
      <c r="I42" s="10">
        <v>37</v>
      </c>
      <c r="J42" s="10" t="s">
        <v>30</v>
      </c>
      <c r="K42" s="12">
        <v>41958</v>
      </c>
      <c r="L42" s="13">
        <v>43168</v>
      </c>
      <c r="M42" s="10">
        <v>3</v>
      </c>
      <c r="N42" s="10">
        <v>403</v>
      </c>
      <c r="O42" s="10" t="s">
        <v>73</v>
      </c>
      <c r="P42" s="10" t="s">
        <v>233</v>
      </c>
      <c r="Q42" s="10" t="s">
        <v>234</v>
      </c>
      <c r="R42" s="10">
        <v>1.1000000000000001</v>
      </c>
      <c r="S42" s="10">
        <v>0.02</v>
      </c>
      <c r="T42" s="10" t="s">
        <v>235</v>
      </c>
      <c r="U42" s="10">
        <v>810699910</v>
      </c>
      <c r="V42" s="10">
        <v>123226386320</v>
      </c>
      <c r="W42" s="10">
        <v>1.1000000000000001</v>
      </c>
      <c r="X42" s="10">
        <v>44.7</v>
      </c>
      <c r="Y42" s="27">
        <v>150</v>
      </c>
      <c r="Z42" s="28" t="s">
        <v>48</v>
      </c>
      <c r="AA42" s="28" t="s">
        <v>42</v>
      </c>
      <c r="AB42" s="28"/>
    </row>
    <row r="43" spans="1:28">
      <c r="A43" s="10" t="s">
        <v>236</v>
      </c>
      <c r="B43" s="11">
        <v>8</v>
      </c>
      <c r="C43" s="10" t="s">
        <v>29</v>
      </c>
      <c r="D43" s="10" t="s">
        <v>29</v>
      </c>
      <c r="E43" s="10">
        <v>16</v>
      </c>
      <c r="F43" s="10">
        <v>14</v>
      </c>
      <c r="G43" s="12">
        <v>40508</v>
      </c>
      <c r="H43" s="10">
        <v>25</v>
      </c>
      <c r="I43" s="10">
        <v>23</v>
      </c>
      <c r="J43" s="10" t="s">
        <v>30</v>
      </c>
      <c r="K43" s="12">
        <v>42002</v>
      </c>
      <c r="L43" s="13">
        <v>43185</v>
      </c>
      <c r="M43" s="10">
        <v>9</v>
      </c>
      <c r="N43" s="10">
        <v>1494</v>
      </c>
      <c r="O43" s="10" t="s">
        <v>73</v>
      </c>
      <c r="P43" s="10" t="s">
        <v>237</v>
      </c>
      <c r="Q43" s="10" t="s">
        <v>238</v>
      </c>
      <c r="R43" s="10">
        <v>9</v>
      </c>
      <c r="S43" s="10">
        <v>6.15</v>
      </c>
      <c r="T43" s="10" t="s">
        <v>239</v>
      </c>
      <c r="U43" s="10">
        <v>705061104</v>
      </c>
      <c r="V43" s="10">
        <v>107169287808</v>
      </c>
      <c r="W43" s="10">
        <v>1.1299999999999999</v>
      </c>
      <c r="X43" s="10">
        <v>38.799999999999997</v>
      </c>
      <c r="Y43" s="27">
        <v>150</v>
      </c>
      <c r="Z43" s="28" t="s">
        <v>88</v>
      </c>
      <c r="AA43" s="28" t="s">
        <v>42</v>
      </c>
      <c r="AB43" s="28" t="s">
        <v>240</v>
      </c>
    </row>
    <row r="44" spans="1:28">
      <c r="A44" s="10" t="s">
        <v>241</v>
      </c>
      <c r="B44" s="11">
        <v>8</v>
      </c>
      <c r="C44" s="10" t="s">
        <v>29</v>
      </c>
      <c r="D44" s="10" t="s">
        <v>29</v>
      </c>
      <c r="E44" s="10">
        <v>18</v>
      </c>
      <c r="F44" s="10">
        <v>16</v>
      </c>
      <c r="G44" s="12">
        <v>41251</v>
      </c>
      <c r="H44" s="10">
        <v>26</v>
      </c>
      <c r="I44" s="10">
        <v>24</v>
      </c>
      <c r="J44" s="10" t="s">
        <v>30</v>
      </c>
      <c r="K44" s="12">
        <v>42326</v>
      </c>
      <c r="L44" s="13">
        <v>43159</v>
      </c>
      <c r="M44" s="10">
        <v>8</v>
      </c>
      <c r="N44" s="10">
        <v>1075</v>
      </c>
      <c r="O44" s="10" t="s">
        <v>29</v>
      </c>
      <c r="P44" s="14" t="s">
        <v>242</v>
      </c>
      <c r="Q44" s="18" t="s">
        <v>243</v>
      </c>
      <c r="R44" s="10">
        <v>11.2</v>
      </c>
      <c r="S44" s="10">
        <v>3.49</v>
      </c>
      <c r="T44" s="10" t="s">
        <v>244</v>
      </c>
      <c r="U44" s="10">
        <v>677305818</v>
      </c>
      <c r="V44" s="10">
        <v>102273178518</v>
      </c>
      <c r="W44" s="10">
        <v>1.07</v>
      </c>
      <c r="X44" s="10">
        <v>37.1</v>
      </c>
      <c r="Y44" s="27">
        <v>150</v>
      </c>
      <c r="Z44" s="28" t="s">
        <v>35</v>
      </c>
      <c r="AA44" s="28" t="s">
        <v>41</v>
      </c>
      <c r="AB44" s="28" t="s">
        <v>245</v>
      </c>
    </row>
    <row r="45" spans="1:28">
      <c r="A45" s="10" t="s">
        <v>246</v>
      </c>
      <c r="B45" s="11">
        <v>8</v>
      </c>
      <c r="C45" s="10" t="s">
        <v>29</v>
      </c>
      <c r="D45" s="10" t="s">
        <v>29</v>
      </c>
      <c r="E45" s="10">
        <v>16</v>
      </c>
      <c r="F45" s="10">
        <v>14</v>
      </c>
      <c r="G45" s="12">
        <v>40843</v>
      </c>
      <c r="H45" s="10">
        <v>24</v>
      </c>
      <c r="I45" s="10">
        <v>22</v>
      </c>
      <c r="J45" s="10" t="s">
        <v>30</v>
      </c>
      <c r="K45" s="12">
        <v>41928</v>
      </c>
      <c r="L45" s="17"/>
      <c r="M45" s="10">
        <v>8</v>
      </c>
      <c r="N45" s="10">
        <v>1085</v>
      </c>
      <c r="O45" s="10" t="s">
        <v>73</v>
      </c>
      <c r="P45" s="10" t="s">
        <v>247</v>
      </c>
      <c r="Q45" s="10" t="s">
        <v>248</v>
      </c>
      <c r="R45" s="10">
        <v>9.3000000000000007</v>
      </c>
      <c r="S45" s="10">
        <v>2.2799999999999998</v>
      </c>
      <c r="T45" s="10" t="s">
        <v>249</v>
      </c>
      <c r="U45" s="10">
        <v>634425724</v>
      </c>
      <c r="V45" s="10">
        <v>96432710048</v>
      </c>
      <c r="W45" s="10">
        <v>1.1499999999999999</v>
      </c>
      <c r="X45" s="10">
        <v>35</v>
      </c>
      <c r="Y45" s="27">
        <v>150</v>
      </c>
      <c r="Z45" s="28" t="s">
        <v>34</v>
      </c>
      <c r="AA45" s="28" t="s">
        <v>42</v>
      </c>
      <c r="AB45" s="28" t="s">
        <v>250</v>
      </c>
    </row>
    <row r="46" spans="1:28">
      <c r="A46" s="10" t="s">
        <v>251</v>
      </c>
      <c r="B46" s="11">
        <v>8</v>
      </c>
      <c r="C46" s="10" t="s">
        <v>126</v>
      </c>
      <c r="D46" s="10" t="s">
        <v>29</v>
      </c>
      <c r="E46" s="10">
        <v>18</v>
      </c>
      <c r="F46" s="10">
        <v>16</v>
      </c>
      <c r="G46" s="12">
        <v>40816</v>
      </c>
      <c r="H46" s="10">
        <v>26</v>
      </c>
      <c r="I46" s="10">
        <v>24</v>
      </c>
      <c r="J46" s="10" t="s">
        <v>30</v>
      </c>
      <c r="K46" s="12">
        <v>41914</v>
      </c>
      <c r="L46" s="13">
        <v>43150</v>
      </c>
      <c r="M46" s="10">
        <v>8</v>
      </c>
      <c r="N46" s="10">
        <v>1098</v>
      </c>
      <c r="O46" s="10" t="s">
        <v>73</v>
      </c>
      <c r="P46" s="10" t="s">
        <v>252</v>
      </c>
      <c r="Q46" s="10" t="s">
        <v>253</v>
      </c>
      <c r="R46" s="10">
        <v>9.3000000000000007</v>
      </c>
      <c r="S46" s="10">
        <v>2.68</v>
      </c>
      <c r="T46" s="10" t="s">
        <v>254</v>
      </c>
      <c r="U46" s="10">
        <v>1138778988</v>
      </c>
      <c r="V46" s="10">
        <v>173094406176</v>
      </c>
      <c r="W46" s="10">
        <v>1.24</v>
      </c>
      <c r="X46" s="10">
        <v>62.7</v>
      </c>
      <c r="Y46" s="27">
        <v>150</v>
      </c>
      <c r="Z46" s="28" t="s">
        <v>35</v>
      </c>
      <c r="AA46" s="28" t="s">
        <v>34</v>
      </c>
      <c r="AB46" s="28" t="s">
        <v>255</v>
      </c>
    </row>
    <row r="47" spans="1:28">
      <c r="A47" s="10" t="s">
        <v>256</v>
      </c>
      <c r="B47" s="11">
        <v>7</v>
      </c>
      <c r="C47" s="10" t="s">
        <v>126</v>
      </c>
      <c r="D47" s="10" t="s">
        <v>29</v>
      </c>
      <c r="E47" s="10">
        <v>16</v>
      </c>
      <c r="F47" s="10">
        <v>14</v>
      </c>
      <c r="G47" s="12">
        <v>40774</v>
      </c>
      <c r="H47" s="10">
        <v>24</v>
      </c>
      <c r="I47" s="10">
        <v>22</v>
      </c>
      <c r="J47" s="10" t="s">
        <v>30</v>
      </c>
      <c r="K47" s="12">
        <v>41899</v>
      </c>
      <c r="L47" s="13">
        <v>43119</v>
      </c>
      <c r="M47" s="10">
        <v>8</v>
      </c>
      <c r="N47" s="10">
        <v>1125</v>
      </c>
      <c r="O47" s="10" t="s">
        <v>73</v>
      </c>
      <c r="P47" s="10" t="s">
        <v>257</v>
      </c>
      <c r="Q47" s="10" t="s">
        <v>258</v>
      </c>
      <c r="R47" s="10">
        <v>8.6</v>
      </c>
      <c r="S47" s="10">
        <v>3.71</v>
      </c>
      <c r="T47" s="10" t="s">
        <v>259</v>
      </c>
      <c r="U47" s="10">
        <v>1211126034</v>
      </c>
      <c r="V47" s="10">
        <v>184091157168</v>
      </c>
      <c r="W47" s="10">
        <v>1.02</v>
      </c>
      <c r="X47" s="10">
        <v>66.7</v>
      </c>
      <c r="Y47" s="27">
        <v>150</v>
      </c>
      <c r="Z47" s="28" t="s">
        <v>140</v>
      </c>
      <c r="AA47" s="28" t="s">
        <v>82</v>
      </c>
      <c r="AB47" s="28"/>
    </row>
    <row r="48" spans="1:28">
      <c r="A48" s="10" t="s">
        <v>260</v>
      </c>
      <c r="B48" s="11">
        <v>6</v>
      </c>
      <c r="C48" s="10" t="s">
        <v>126</v>
      </c>
      <c r="D48" s="10" t="s">
        <v>29</v>
      </c>
      <c r="E48" s="10">
        <v>19</v>
      </c>
      <c r="F48" s="10">
        <v>17</v>
      </c>
      <c r="G48" s="12">
        <v>40765</v>
      </c>
      <c r="H48" s="10">
        <v>25</v>
      </c>
      <c r="I48" s="10">
        <v>23</v>
      </c>
      <c r="J48" s="10" t="s">
        <v>30</v>
      </c>
      <c r="K48" s="12">
        <v>41777</v>
      </c>
      <c r="L48" s="13">
        <v>43149</v>
      </c>
      <c r="M48" s="10">
        <v>6</v>
      </c>
      <c r="N48" s="10">
        <v>1012</v>
      </c>
      <c r="O48" s="10" t="s">
        <v>73</v>
      </c>
      <c r="P48" s="10" t="s">
        <v>261</v>
      </c>
      <c r="Q48" s="10" t="s">
        <v>262</v>
      </c>
      <c r="R48" s="10">
        <v>8.3000000000000007</v>
      </c>
      <c r="S48" s="10">
        <v>4.8600000000000003</v>
      </c>
      <c r="T48" s="10" t="s">
        <v>263</v>
      </c>
      <c r="U48" s="10">
        <v>864679034</v>
      </c>
      <c r="V48" s="10">
        <v>131431213168</v>
      </c>
      <c r="W48" s="10">
        <v>1.06</v>
      </c>
      <c r="X48" s="10">
        <v>47.6</v>
      </c>
      <c r="Y48" s="27">
        <v>150</v>
      </c>
      <c r="Z48" s="28" t="s">
        <v>94</v>
      </c>
      <c r="AA48" s="28" t="s">
        <v>88</v>
      </c>
      <c r="AB48" s="28"/>
    </row>
    <row r="49" spans="1:28">
      <c r="A49" s="10" t="s">
        <v>264</v>
      </c>
      <c r="B49" s="11">
        <v>8</v>
      </c>
      <c r="C49" s="10" t="s">
        <v>126</v>
      </c>
      <c r="D49" s="10" t="s">
        <v>29</v>
      </c>
      <c r="E49" s="10">
        <v>19</v>
      </c>
      <c r="F49" s="10">
        <v>17</v>
      </c>
      <c r="G49" s="12">
        <v>40771</v>
      </c>
      <c r="H49" s="10">
        <v>29</v>
      </c>
      <c r="I49" s="10">
        <v>27</v>
      </c>
      <c r="J49" s="10" t="s">
        <v>30</v>
      </c>
      <c r="K49" s="12">
        <v>41987</v>
      </c>
      <c r="L49" s="13">
        <v>43123</v>
      </c>
      <c r="M49" s="10">
        <v>10</v>
      </c>
      <c r="N49" s="10">
        <v>1216</v>
      </c>
      <c r="O49" s="10" t="s">
        <v>73</v>
      </c>
      <c r="P49" s="10" t="s">
        <v>265</v>
      </c>
      <c r="Q49" s="10" t="s">
        <v>266</v>
      </c>
      <c r="R49" s="10">
        <v>8.4</v>
      </c>
      <c r="S49" s="10">
        <v>1</v>
      </c>
      <c r="T49" s="10" t="s">
        <v>267</v>
      </c>
      <c r="U49" s="10">
        <v>976544298</v>
      </c>
      <c r="V49" s="10">
        <v>148434733296</v>
      </c>
      <c r="W49" s="10">
        <v>1.07</v>
      </c>
      <c r="X49" s="10">
        <v>53.8</v>
      </c>
      <c r="Y49" s="27">
        <v>150</v>
      </c>
      <c r="Z49" s="28" t="s">
        <v>35</v>
      </c>
      <c r="AA49" s="28" t="s">
        <v>48</v>
      </c>
      <c r="AB49" s="28" t="s">
        <v>268</v>
      </c>
    </row>
    <row r="50" spans="1:28">
      <c r="A50" s="10" t="s">
        <v>269</v>
      </c>
      <c r="B50" s="11">
        <v>8</v>
      </c>
      <c r="C50" s="10" t="s">
        <v>29</v>
      </c>
      <c r="D50" s="10" t="s">
        <v>29</v>
      </c>
      <c r="E50" s="10">
        <v>18</v>
      </c>
      <c r="F50" s="10">
        <v>16</v>
      </c>
      <c r="G50" s="12">
        <v>41314</v>
      </c>
      <c r="H50" s="10">
        <v>23</v>
      </c>
      <c r="I50" s="10">
        <v>21</v>
      </c>
      <c r="J50" s="10" t="s">
        <v>30</v>
      </c>
      <c r="K50" s="12">
        <v>42062</v>
      </c>
      <c r="L50" s="13">
        <v>43149</v>
      </c>
      <c r="M50" s="10">
        <v>5</v>
      </c>
      <c r="N50" s="10">
        <v>748</v>
      </c>
      <c r="O50" s="10" t="s">
        <v>73</v>
      </c>
      <c r="P50" s="10" t="s">
        <v>270</v>
      </c>
      <c r="Q50" s="10" t="s">
        <v>271</v>
      </c>
      <c r="R50" s="10">
        <v>8.9</v>
      </c>
      <c r="S50" s="10">
        <v>6.2</v>
      </c>
      <c r="T50" s="10" t="s">
        <v>272</v>
      </c>
      <c r="U50" s="10">
        <v>655280572</v>
      </c>
      <c r="V50" s="19">
        <v>99602646944</v>
      </c>
      <c r="W50" s="10">
        <v>1.1399999999999999</v>
      </c>
      <c r="X50" s="10">
        <v>36.1</v>
      </c>
      <c r="Y50" s="27">
        <v>150</v>
      </c>
      <c r="Z50" s="28" t="s">
        <v>34</v>
      </c>
      <c r="AA50" s="28" t="s">
        <v>65</v>
      </c>
      <c r="AB50" s="28" t="s">
        <v>273</v>
      </c>
    </row>
    <row r="51" spans="1:28">
      <c r="A51" s="10" t="s">
        <v>274</v>
      </c>
      <c r="B51" s="11">
        <v>8</v>
      </c>
      <c r="C51" s="10" t="s">
        <v>126</v>
      </c>
      <c r="D51" s="10" t="s">
        <v>29</v>
      </c>
      <c r="E51" s="10">
        <v>21</v>
      </c>
      <c r="F51" s="10">
        <v>19</v>
      </c>
      <c r="G51" s="12">
        <v>40779</v>
      </c>
      <c r="H51" s="10">
        <v>32</v>
      </c>
      <c r="I51" s="10">
        <v>30</v>
      </c>
      <c r="J51" s="10" t="s">
        <v>30</v>
      </c>
      <c r="K51" s="12">
        <v>41897</v>
      </c>
      <c r="L51" s="13">
        <v>43110</v>
      </c>
      <c r="M51" s="10">
        <v>11</v>
      </c>
      <c r="N51" s="10">
        <v>1118</v>
      </c>
      <c r="O51" s="10" t="s">
        <v>73</v>
      </c>
      <c r="P51" s="10" t="s">
        <v>275</v>
      </c>
      <c r="Q51" s="10" t="s">
        <v>276</v>
      </c>
      <c r="R51" s="10">
        <v>2.1</v>
      </c>
      <c r="S51" s="10">
        <v>0.19</v>
      </c>
      <c r="T51" s="10" t="s">
        <v>277</v>
      </c>
      <c r="U51" s="10">
        <v>863114880</v>
      </c>
      <c r="V51" s="19">
        <v>131193461760</v>
      </c>
      <c r="W51" s="10">
        <v>1.04</v>
      </c>
      <c r="X51" s="10">
        <v>47.5</v>
      </c>
      <c r="Y51" s="27">
        <v>150</v>
      </c>
      <c r="Z51" s="28" t="s">
        <v>65</v>
      </c>
      <c r="AA51" s="28" t="s">
        <v>35</v>
      </c>
      <c r="AB51" s="28" t="s">
        <v>278</v>
      </c>
    </row>
    <row r="52" spans="1:28">
      <c r="A52" s="10" t="s">
        <v>279</v>
      </c>
      <c r="B52" s="11">
        <v>8</v>
      </c>
      <c r="C52" s="10" t="s">
        <v>126</v>
      </c>
      <c r="D52" s="10" t="s">
        <v>29</v>
      </c>
      <c r="E52" s="10">
        <v>23</v>
      </c>
      <c r="F52" s="10">
        <v>21</v>
      </c>
      <c r="G52" s="12">
        <v>41095</v>
      </c>
      <c r="H52" s="10">
        <v>28</v>
      </c>
      <c r="I52" s="10">
        <v>26</v>
      </c>
      <c r="J52" s="10" t="s">
        <v>30</v>
      </c>
      <c r="K52" s="12">
        <v>41876</v>
      </c>
      <c r="L52" s="13">
        <v>43170</v>
      </c>
      <c r="M52" s="10">
        <v>5</v>
      </c>
      <c r="N52" s="10">
        <v>781</v>
      </c>
      <c r="O52" s="10" t="s">
        <v>73</v>
      </c>
      <c r="P52" s="10" t="s">
        <v>280</v>
      </c>
      <c r="Q52" s="10" t="s">
        <v>281</v>
      </c>
      <c r="R52" s="10">
        <v>8.1999999999999993</v>
      </c>
      <c r="S52" s="10">
        <v>6.34</v>
      </c>
      <c r="T52" s="10" t="s">
        <v>282</v>
      </c>
      <c r="U52" s="10">
        <v>839537988</v>
      </c>
      <c r="V52" s="19">
        <v>127609774176</v>
      </c>
      <c r="W52" s="10">
        <v>1.06</v>
      </c>
      <c r="X52" s="10">
        <v>46.3</v>
      </c>
      <c r="Y52" s="27">
        <v>150</v>
      </c>
      <c r="Z52" s="28" t="s">
        <v>35</v>
      </c>
      <c r="AA52" s="28" t="s">
        <v>88</v>
      </c>
      <c r="AB52" s="28" t="s">
        <v>283</v>
      </c>
    </row>
    <row r="53" spans="1:28">
      <c r="A53" s="10" t="s">
        <v>284</v>
      </c>
      <c r="B53" s="11">
        <v>7</v>
      </c>
      <c r="C53" s="10" t="s">
        <v>126</v>
      </c>
      <c r="D53" s="10" t="s">
        <v>29</v>
      </c>
      <c r="E53" s="10">
        <v>23</v>
      </c>
      <c r="F53" s="10">
        <v>21</v>
      </c>
      <c r="G53" s="12">
        <v>40811</v>
      </c>
      <c r="H53" s="10">
        <v>31</v>
      </c>
      <c r="I53" s="10">
        <v>29</v>
      </c>
      <c r="J53" s="10" t="s">
        <v>30</v>
      </c>
      <c r="K53" s="12">
        <v>42367</v>
      </c>
      <c r="L53" s="13">
        <v>43178</v>
      </c>
      <c r="M53" s="10">
        <v>8</v>
      </c>
      <c r="N53" s="10">
        <v>1556</v>
      </c>
      <c r="O53" s="10" t="s">
        <v>29</v>
      </c>
      <c r="P53" s="14" t="s">
        <v>285</v>
      </c>
      <c r="Q53" s="10" t="s">
        <v>286</v>
      </c>
      <c r="R53" s="10">
        <v>4.5999999999999996</v>
      </c>
      <c r="S53" s="10">
        <v>0.56999999999999995</v>
      </c>
      <c r="T53" s="10" t="s">
        <v>287</v>
      </c>
      <c r="U53" s="10">
        <v>687231216</v>
      </c>
      <c r="V53" s="19">
        <v>103771913616</v>
      </c>
      <c r="W53" s="10">
        <v>1.08</v>
      </c>
      <c r="X53" s="10">
        <v>37.6</v>
      </c>
      <c r="Y53" s="27">
        <v>150</v>
      </c>
      <c r="Z53" s="28" t="s">
        <v>35</v>
      </c>
      <c r="AA53" s="28" t="s">
        <v>65</v>
      </c>
      <c r="AB53" s="28"/>
    </row>
    <row r="54" spans="1:28">
      <c r="A54" s="10" t="s">
        <v>288</v>
      </c>
      <c r="B54" s="11">
        <v>8</v>
      </c>
      <c r="C54" s="10" t="s">
        <v>126</v>
      </c>
      <c r="D54" s="10" t="s">
        <v>29</v>
      </c>
      <c r="E54" s="10">
        <v>17</v>
      </c>
      <c r="F54" s="10">
        <v>15</v>
      </c>
      <c r="G54" s="12">
        <v>40736</v>
      </c>
      <c r="H54" s="10">
        <v>26</v>
      </c>
      <c r="I54" s="10">
        <v>24</v>
      </c>
      <c r="J54" s="10" t="s">
        <v>30</v>
      </c>
      <c r="K54" s="12">
        <v>42096</v>
      </c>
      <c r="L54" s="13">
        <v>43115</v>
      </c>
      <c r="M54" s="10">
        <v>9</v>
      </c>
      <c r="N54" s="10">
        <v>1360</v>
      </c>
      <c r="O54" s="10" t="s">
        <v>73</v>
      </c>
      <c r="P54" s="10" t="s">
        <v>289</v>
      </c>
      <c r="Q54" s="10" t="s">
        <v>290</v>
      </c>
      <c r="R54" s="10">
        <v>5.3</v>
      </c>
      <c r="S54" s="10">
        <v>0.82</v>
      </c>
      <c r="T54" s="10" t="s">
        <v>291</v>
      </c>
      <c r="U54" s="10">
        <v>892683706</v>
      </c>
      <c r="V54" s="19">
        <v>135687923312</v>
      </c>
      <c r="W54" s="10">
        <v>1.05</v>
      </c>
      <c r="X54" s="10">
        <v>49.2</v>
      </c>
      <c r="Y54" s="27">
        <v>150</v>
      </c>
      <c r="Z54" s="28" t="s">
        <v>35</v>
      </c>
      <c r="AA54" s="28" t="s">
        <v>42</v>
      </c>
      <c r="AB54" s="28" t="s">
        <v>292</v>
      </c>
    </row>
    <row r="55" spans="1:28">
      <c r="A55" s="10" t="s">
        <v>293</v>
      </c>
      <c r="B55" s="11">
        <v>8</v>
      </c>
      <c r="C55" s="10" t="s">
        <v>126</v>
      </c>
      <c r="D55" s="10" t="s">
        <v>29</v>
      </c>
      <c r="E55" s="10">
        <v>21</v>
      </c>
      <c r="F55" s="10">
        <v>19</v>
      </c>
      <c r="G55" s="12">
        <v>40912</v>
      </c>
      <c r="H55" s="10">
        <v>27</v>
      </c>
      <c r="I55" s="10">
        <v>25</v>
      </c>
      <c r="J55" s="10" t="s">
        <v>30</v>
      </c>
      <c r="K55" s="12">
        <v>41990</v>
      </c>
      <c r="L55" s="13">
        <v>43135</v>
      </c>
      <c r="M55" s="10">
        <v>6</v>
      </c>
      <c r="N55" s="10">
        <v>1078</v>
      </c>
      <c r="O55" s="10" t="s">
        <v>73</v>
      </c>
      <c r="P55" s="10" t="s">
        <v>294</v>
      </c>
      <c r="Q55" s="10" t="s">
        <v>295</v>
      </c>
      <c r="R55" s="10">
        <v>3.6</v>
      </c>
      <c r="S55" s="10">
        <v>1.86</v>
      </c>
      <c r="T55" s="10" t="s">
        <v>296</v>
      </c>
      <c r="U55" s="10">
        <v>1011365068</v>
      </c>
      <c r="V55" s="19">
        <v>153727490336</v>
      </c>
      <c r="W55" s="10">
        <v>1.05</v>
      </c>
      <c r="X55" s="10">
        <v>55.7</v>
      </c>
      <c r="Y55" s="27">
        <v>150</v>
      </c>
      <c r="Z55" s="28" t="s">
        <v>41</v>
      </c>
      <c r="AA55" s="28" t="s">
        <v>42</v>
      </c>
      <c r="AB55" s="28" t="s">
        <v>297</v>
      </c>
    </row>
    <row r="56" spans="1:28">
      <c r="A56" s="10" t="s">
        <v>298</v>
      </c>
      <c r="B56" s="11">
        <v>8</v>
      </c>
      <c r="C56" s="10" t="s">
        <v>126</v>
      </c>
      <c r="D56" s="10" t="s">
        <v>29</v>
      </c>
      <c r="E56" s="10">
        <v>17</v>
      </c>
      <c r="F56" s="10">
        <v>15</v>
      </c>
      <c r="G56" s="12">
        <v>40905</v>
      </c>
      <c r="H56" s="10">
        <v>25</v>
      </c>
      <c r="I56" s="10">
        <v>23</v>
      </c>
      <c r="J56" s="10" t="s">
        <v>30</v>
      </c>
      <c r="K56" s="12">
        <v>41915</v>
      </c>
      <c r="L56" s="13">
        <v>43177</v>
      </c>
      <c r="M56" s="10">
        <v>8</v>
      </c>
      <c r="N56" s="10">
        <v>1010</v>
      </c>
      <c r="O56" s="10" t="s">
        <v>73</v>
      </c>
      <c r="P56" s="10" t="s">
        <v>299</v>
      </c>
      <c r="Q56" s="10" t="s">
        <v>300</v>
      </c>
      <c r="R56" s="10">
        <v>8.6</v>
      </c>
      <c r="S56" s="10">
        <v>1.62</v>
      </c>
      <c r="T56" s="10" t="s">
        <v>301</v>
      </c>
      <c r="U56" s="10">
        <v>511114646</v>
      </c>
      <c r="V56" s="19">
        <v>77689426192</v>
      </c>
      <c r="W56" s="10">
        <v>1.22</v>
      </c>
      <c r="X56" s="10">
        <v>28.2</v>
      </c>
      <c r="Y56" s="27">
        <v>150</v>
      </c>
      <c r="Z56" s="28" t="s">
        <v>42</v>
      </c>
      <c r="AA56" s="28" t="s">
        <v>41</v>
      </c>
      <c r="AB56" s="28" t="s">
        <v>302</v>
      </c>
    </row>
    <row r="57" spans="1:28">
      <c r="A57" s="10" t="s">
        <v>303</v>
      </c>
      <c r="B57" s="11">
        <v>8</v>
      </c>
      <c r="C57" s="10" t="s">
        <v>126</v>
      </c>
      <c r="D57" s="10" t="s">
        <v>29</v>
      </c>
      <c r="E57" s="10">
        <v>16</v>
      </c>
      <c r="F57" s="10">
        <v>14</v>
      </c>
      <c r="G57" s="12">
        <v>40924</v>
      </c>
      <c r="H57" s="10">
        <v>23</v>
      </c>
      <c r="I57" s="10">
        <v>21</v>
      </c>
      <c r="J57" s="10" t="s">
        <v>30</v>
      </c>
      <c r="K57" s="12">
        <v>41891</v>
      </c>
      <c r="L57" s="13">
        <v>42772</v>
      </c>
      <c r="M57" s="10">
        <v>7</v>
      </c>
      <c r="N57" s="10">
        <v>967</v>
      </c>
      <c r="O57" s="10" t="s">
        <v>73</v>
      </c>
      <c r="P57" s="10" t="s">
        <v>304</v>
      </c>
      <c r="Q57" s="10" t="s">
        <v>305</v>
      </c>
      <c r="R57" s="10">
        <v>7.4</v>
      </c>
      <c r="S57" s="10">
        <v>0.02</v>
      </c>
      <c r="T57" s="10" t="s">
        <v>306</v>
      </c>
      <c r="U57" s="10">
        <v>983886852</v>
      </c>
      <c r="V57" s="19">
        <v>149550801504</v>
      </c>
      <c r="W57" s="10">
        <v>1.04</v>
      </c>
      <c r="X57" s="10">
        <v>54.2</v>
      </c>
      <c r="Y57" s="27">
        <v>150</v>
      </c>
      <c r="Z57" s="28" t="s">
        <v>41</v>
      </c>
      <c r="AA57" s="28" t="s">
        <v>82</v>
      </c>
      <c r="AB57" s="28" t="s">
        <v>307</v>
      </c>
    </row>
    <row r="58" spans="1:28">
      <c r="A58" s="10" t="s">
        <v>308</v>
      </c>
      <c r="B58" s="11">
        <v>8</v>
      </c>
      <c r="C58" s="10" t="s">
        <v>29</v>
      </c>
      <c r="D58" s="10" t="s">
        <v>29</v>
      </c>
      <c r="E58" s="10">
        <v>22</v>
      </c>
      <c r="F58" s="10">
        <v>20</v>
      </c>
      <c r="G58" s="12">
        <v>40848</v>
      </c>
      <c r="H58" s="10">
        <v>31</v>
      </c>
      <c r="I58" s="10">
        <v>29</v>
      </c>
      <c r="J58" s="10" t="s">
        <v>30</v>
      </c>
      <c r="K58" s="12">
        <v>42130</v>
      </c>
      <c r="L58" s="13">
        <v>43144</v>
      </c>
      <c r="M58" s="10">
        <v>9</v>
      </c>
      <c r="N58" s="10">
        <v>1282</v>
      </c>
      <c r="O58" s="10" t="s">
        <v>73</v>
      </c>
      <c r="P58" s="10" t="s">
        <v>309</v>
      </c>
      <c r="Q58" s="10" t="s">
        <v>310</v>
      </c>
      <c r="R58" s="10">
        <v>6.3</v>
      </c>
      <c r="S58" s="10">
        <v>0</v>
      </c>
      <c r="T58" s="10" t="s">
        <v>311</v>
      </c>
      <c r="U58" s="10">
        <v>1068332602</v>
      </c>
      <c r="V58" s="19">
        <v>162386555504</v>
      </c>
      <c r="W58" s="10">
        <v>1.06</v>
      </c>
      <c r="X58" s="10">
        <v>58.9</v>
      </c>
      <c r="Y58" s="27">
        <v>150</v>
      </c>
      <c r="Z58" s="28" t="s">
        <v>82</v>
      </c>
      <c r="AA58" s="28" t="s">
        <v>88</v>
      </c>
      <c r="AB58" s="28" t="s">
        <v>312</v>
      </c>
    </row>
    <row r="59" spans="1:28">
      <c r="A59" s="10" t="s">
        <v>313</v>
      </c>
      <c r="B59" s="11">
        <v>8</v>
      </c>
      <c r="C59" s="10" t="s">
        <v>126</v>
      </c>
      <c r="D59" s="10" t="s">
        <v>29</v>
      </c>
      <c r="E59" s="10">
        <v>22</v>
      </c>
      <c r="F59" s="10">
        <v>20</v>
      </c>
      <c r="G59" s="12">
        <v>41004</v>
      </c>
      <c r="H59" s="10">
        <v>29</v>
      </c>
      <c r="I59" s="10">
        <v>27</v>
      </c>
      <c r="J59" s="10" t="s">
        <v>30</v>
      </c>
      <c r="K59" s="12">
        <v>41899</v>
      </c>
      <c r="L59" s="13">
        <v>42821</v>
      </c>
      <c r="M59" s="10">
        <v>7</v>
      </c>
      <c r="N59" s="10">
        <v>895</v>
      </c>
      <c r="O59" s="10" t="s">
        <v>73</v>
      </c>
      <c r="P59" s="10" t="s">
        <v>314</v>
      </c>
      <c r="Q59" s="10" t="s">
        <v>315</v>
      </c>
      <c r="R59" s="10">
        <v>4.5</v>
      </c>
      <c r="S59" s="10">
        <v>2.83</v>
      </c>
      <c r="T59" s="10" t="s">
        <v>316</v>
      </c>
      <c r="U59" s="10">
        <v>1218043740</v>
      </c>
      <c r="V59" s="19">
        <v>185142648480</v>
      </c>
      <c r="W59" s="10">
        <v>1.04</v>
      </c>
      <c r="X59" s="10">
        <v>67.099999999999994</v>
      </c>
      <c r="Y59" s="27">
        <v>150</v>
      </c>
      <c r="Z59" s="28" t="s">
        <v>82</v>
      </c>
      <c r="AA59" s="28" t="s">
        <v>88</v>
      </c>
      <c r="AB59" s="28" t="s">
        <v>317</v>
      </c>
    </row>
    <row r="60" spans="1:28">
      <c r="A60" s="10" t="s">
        <v>318</v>
      </c>
      <c r="B60" s="11">
        <v>6</v>
      </c>
      <c r="C60" s="10" t="s">
        <v>51</v>
      </c>
      <c r="D60" s="10" t="s">
        <v>29</v>
      </c>
      <c r="E60" s="10">
        <v>18</v>
      </c>
      <c r="F60" s="10">
        <v>16</v>
      </c>
      <c r="G60" s="12">
        <v>41343</v>
      </c>
      <c r="H60" s="10">
        <v>25</v>
      </c>
      <c r="I60" s="10">
        <v>23</v>
      </c>
      <c r="J60" s="10" t="s">
        <v>30</v>
      </c>
      <c r="K60" s="12">
        <v>41921</v>
      </c>
      <c r="L60" s="13">
        <v>43121</v>
      </c>
      <c r="M60" s="10">
        <v>7</v>
      </c>
      <c r="N60" s="10">
        <v>578</v>
      </c>
      <c r="O60" s="10" t="s">
        <v>29</v>
      </c>
      <c r="P60" s="14" t="s">
        <v>319</v>
      </c>
      <c r="Q60" s="10" t="s">
        <v>320</v>
      </c>
      <c r="R60" s="10">
        <v>9</v>
      </c>
      <c r="S60" s="10">
        <v>1.93</v>
      </c>
      <c r="T60" s="10" t="s">
        <v>321</v>
      </c>
      <c r="U60" s="10">
        <v>556252776</v>
      </c>
      <c r="V60" s="19">
        <v>56181530376</v>
      </c>
      <c r="W60" s="10">
        <v>1.42</v>
      </c>
      <c r="X60" s="10">
        <v>20.3</v>
      </c>
      <c r="Y60" s="27">
        <v>100</v>
      </c>
      <c r="Z60" s="28" t="s">
        <v>65</v>
      </c>
      <c r="AA60" s="28" t="s">
        <v>48</v>
      </c>
      <c r="AB60" s="28"/>
    </row>
    <row r="61" spans="1:28">
      <c r="A61" s="10" t="s">
        <v>322</v>
      </c>
      <c r="B61" s="11">
        <v>8</v>
      </c>
      <c r="C61" s="10" t="s">
        <v>29</v>
      </c>
      <c r="D61" s="10" t="s">
        <v>29</v>
      </c>
      <c r="E61" s="10">
        <v>15</v>
      </c>
      <c r="F61" s="10">
        <v>13</v>
      </c>
      <c r="G61" s="12">
        <v>41004</v>
      </c>
      <c r="H61" s="10">
        <v>23</v>
      </c>
      <c r="I61" s="10">
        <v>21</v>
      </c>
      <c r="J61" s="10" t="s">
        <v>30</v>
      </c>
      <c r="K61" s="12">
        <v>42090</v>
      </c>
      <c r="L61" s="13">
        <v>43140</v>
      </c>
      <c r="M61" s="10">
        <v>8</v>
      </c>
      <c r="N61" s="10">
        <v>1086</v>
      </c>
      <c r="O61" s="10" t="s">
        <v>73</v>
      </c>
      <c r="P61" s="10" t="s">
        <v>323</v>
      </c>
      <c r="Q61" s="10" t="s">
        <v>324</v>
      </c>
      <c r="R61" s="10">
        <v>9.6</v>
      </c>
      <c r="S61" s="10">
        <v>1.75</v>
      </c>
      <c r="T61" s="10" t="s">
        <v>325</v>
      </c>
      <c r="U61" s="10">
        <v>686657714</v>
      </c>
      <c r="V61" s="19">
        <v>104371972528</v>
      </c>
      <c r="W61" s="10">
        <v>1.1599999999999999</v>
      </c>
      <c r="X61" s="10">
        <v>37.799999999999997</v>
      </c>
      <c r="Y61" s="27">
        <v>150</v>
      </c>
      <c r="Z61" s="28" t="s">
        <v>88</v>
      </c>
      <c r="AA61" s="28" t="s">
        <v>42</v>
      </c>
      <c r="AB61" s="28" t="s">
        <v>326</v>
      </c>
    </row>
    <row r="62" spans="1:28">
      <c r="A62" s="10" t="s">
        <v>327</v>
      </c>
      <c r="B62" s="11">
        <v>8</v>
      </c>
      <c r="C62" s="10" t="s">
        <v>29</v>
      </c>
      <c r="D62" s="10" t="s">
        <v>29</v>
      </c>
      <c r="E62" s="10">
        <v>17</v>
      </c>
      <c r="F62" s="10">
        <v>15</v>
      </c>
      <c r="G62" s="12">
        <v>40994</v>
      </c>
      <c r="H62" s="10">
        <v>26</v>
      </c>
      <c r="I62" s="10">
        <v>24</v>
      </c>
      <c r="J62" s="10" t="s">
        <v>30</v>
      </c>
      <c r="K62" s="12">
        <v>41940</v>
      </c>
      <c r="L62" s="13">
        <v>43074</v>
      </c>
      <c r="M62" s="10">
        <v>9</v>
      </c>
      <c r="N62" s="10">
        <v>946</v>
      </c>
      <c r="O62" s="10" t="s">
        <v>73</v>
      </c>
      <c r="P62" s="10" t="s">
        <v>328</v>
      </c>
      <c r="Q62" s="10" t="s">
        <v>329</v>
      </c>
      <c r="R62" s="10">
        <v>7.4</v>
      </c>
      <c r="S62" s="10">
        <v>2.4</v>
      </c>
      <c r="T62" s="10" t="s">
        <v>330</v>
      </c>
      <c r="U62" s="10">
        <v>761412022</v>
      </c>
      <c r="V62" s="19">
        <v>115734627344</v>
      </c>
      <c r="W62" s="10">
        <v>1.1200000000000001</v>
      </c>
      <c r="X62" s="10">
        <v>41.9</v>
      </c>
      <c r="Y62" s="27">
        <v>150</v>
      </c>
      <c r="Z62" s="28" t="s">
        <v>48</v>
      </c>
      <c r="AA62" s="28" t="s">
        <v>88</v>
      </c>
      <c r="AB62" s="28" t="s">
        <v>331</v>
      </c>
    </row>
    <row r="63" spans="1:28">
      <c r="A63" s="10" t="s">
        <v>332</v>
      </c>
      <c r="B63" s="11">
        <v>7</v>
      </c>
      <c r="C63" s="10" t="s">
        <v>126</v>
      </c>
      <c r="D63" s="10" t="s">
        <v>29</v>
      </c>
      <c r="E63" s="10">
        <v>19</v>
      </c>
      <c r="F63" s="10">
        <v>17</v>
      </c>
      <c r="G63" s="12">
        <v>40772</v>
      </c>
      <c r="H63" s="10">
        <v>29</v>
      </c>
      <c r="I63" s="10">
        <v>27</v>
      </c>
      <c r="J63" s="10" t="s">
        <v>30</v>
      </c>
      <c r="K63" s="12">
        <v>42119</v>
      </c>
      <c r="L63" s="13">
        <v>43185</v>
      </c>
      <c r="M63" s="10">
        <v>10</v>
      </c>
      <c r="N63" s="10">
        <v>1347</v>
      </c>
      <c r="O63" s="10" t="s">
        <v>73</v>
      </c>
      <c r="P63" s="10" t="s">
        <v>333</v>
      </c>
      <c r="Q63" s="10" t="s">
        <v>334</v>
      </c>
      <c r="R63" s="10">
        <v>3.7</v>
      </c>
      <c r="S63" s="10">
        <v>0.52</v>
      </c>
      <c r="T63" s="10" t="s">
        <v>335</v>
      </c>
      <c r="U63" s="10">
        <v>680950126</v>
      </c>
      <c r="V63" s="19">
        <v>103504419152</v>
      </c>
      <c r="W63" s="10">
        <v>1.1200000000000001</v>
      </c>
      <c r="X63" s="10">
        <v>37.5</v>
      </c>
      <c r="Y63" s="27">
        <v>150</v>
      </c>
      <c r="Z63" s="28" t="s">
        <v>34</v>
      </c>
      <c r="AA63" s="28" t="s">
        <v>41</v>
      </c>
      <c r="AB63" s="28"/>
    </row>
    <row r="64" spans="1:28">
      <c r="A64" s="10" t="s">
        <v>336</v>
      </c>
      <c r="B64" s="11">
        <v>8</v>
      </c>
      <c r="C64" s="10" t="s">
        <v>29</v>
      </c>
      <c r="D64" s="10" t="s">
        <v>29</v>
      </c>
      <c r="E64" s="10">
        <v>17</v>
      </c>
      <c r="F64" s="10">
        <v>15</v>
      </c>
      <c r="G64" s="12">
        <v>40420</v>
      </c>
      <c r="H64" s="10">
        <v>27</v>
      </c>
      <c r="I64" s="10">
        <v>25</v>
      </c>
      <c r="J64" s="10" t="s">
        <v>30</v>
      </c>
      <c r="K64" s="12">
        <v>41898</v>
      </c>
      <c r="L64" s="13">
        <v>43136</v>
      </c>
      <c r="M64" s="10">
        <v>10</v>
      </c>
      <c r="N64" s="10">
        <v>1478</v>
      </c>
      <c r="O64" s="10" t="s">
        <v>73</v>
      </c>
      <c r="P64" s="10" t="s">
        <v>337</v>
      </c>
      <c r="Q64" s="10" t="s">
        <v>338</v>
      </c>
      <c r="R64" s="10">
        <v>8.6</v>
      </c>
      <c r="S64" s="10">
        <v>4.41</v>
      </c>
      <c r="T64" s="10" t="s">
        <v>339</v>
      </c>
      <c r="U64" s="10">
        <v>727324854</v>
      </c>
      <c r="V64" s="19">
        <v>110553377808</v>
      </c>
      <c r="W64" s="10">
        <v>1.1200000000000001</v>
      </c>
      <c r="X64" s="10">
        <v>40.1</v>
      </c>
      <c r="Y64" s="27">
        <v>150</v>
      </c>
      <c r="Z64" s="28" t="s">
        <v>41</v>
      </c>
      <c r="AA64" s="28" t="s">
        <v>48</v>
      </c>
      <c r="AB64" s="28" t="s">
        <v>340</v>
      </c>
    </row>
    <row r="65" spans="1:28">
      <c r="A65" s="10" t="s">
        <v>341</v>
      </c>
      <c r="B65" s="11">
        <v>7</v>
      </c>
      <c r="C65" s="10" t="s">
        <v>126</v>
      </c>
      <c r="D65" s="10" t="s">
        <v>29</v>
      </c>
      <c r="E65" s="10">
        <v>24</v>
      </c>
      <c r="F65" s="10">
        <v>22</v>
      </c>
      <c r="G65" s="12">
        <v>40942</v>
      </c>
      <c r="H65" s="10">
        <v>32</v>
      </c>
      <c r="I65" s="10">
        <v>30</v>
      </c>
      <c r="J65" s="10" t="s">
        <v>30</v>
      </c>
      <c r="K65" s="12">
        <v>41909</v>
      </c>
      <c r="L65" s="13">
        <v>43181</v>
      </c>
      <c r="M65" s="10">
        <v>8</v>
      </c>
      <c r="N65" s="10">
        <v>967</v>
      </c>
      <c r="O65" s="10" t="s">
        <v>73</v>
      </c>
      <c r="P65" s="10" t="s">
        <v>342</v>
      </c>
      <c r="Q65" s="10" t="s">
        <v>343</v>
      </c>
      <c r="R65" s="10">
        <v>0.5</v>
      </c>
      <c r="S65" s="10">
        <v>0</v>
      </c>
      <c r="T65" s="10" t="s">
        <v>344</v>
      </c>
      <c r="U65" s="10">
        <v>776200776</v>
      </c>
      <c r="V65" s="19">
        <v>117982517952</v>
      </c>
      <c r="W65" s="10">
        <v>1.23</v>
      </c>
      <c r="X65" s="10">
        <v>42.8</v>
      </c>
      <c r="Y65" s="27">
        <v>150</v>
      </c>
      <c r="Z65" s="28" t="s">
        <v>65</v>
      </c>
      <c r="AA65" s="28" t="s">
        <v>65</v>
      </c>
      <c r="AB65" s="28"/>
    </row>
    <row r="66" spans="1:28">
      <c r="A66" s="10" t="s">
        <v>345</v>
      </c>
      <c r="B66" s="11">
        <v>8</v>
      </c>
      <c r="C66" s="10" t="s">
        <v>126</v>
      </c>
      <c r="D66" s="10" t="s">
        <v>29</v>
      </c>
      <c r="E66" s="10">
        <v>20</v>
      </c>
      <c r="F66" s="10">
        <v>18</v>
      </c>
      <c r="G66" s="12">
        <v>40888</v>
      </c>
      <c r="H66" s="10">
        <v>25</v>
      </c>
      <c r="I66" s="10">
        <v>23</v>
      </c>
      <c r="J66" s="10" t="s">
        <v>30</v>
      </c>
      <c r="K66" s="12">
        <v>41838</v>
      </c>
      <c r="L66" s="13">
        <v>43143</v>
      </c>
      <c r="M66" s="10">
        <v>5</v>
      </c>
      <c r="N66" s="10">
        <v>950</v>
      </c>
      <c r="O66" s="10" t="s">
        <v>73</v>
      </c>
      <c r="P66" s="10" t="s">
        <v>346</v>
      </c>
      <c r="Q66" s="10" t="s">
        <v>347</v>
      </c>
      <c r="R66" s="10">
        <v>9.3000000000000007</v>
      </c>
      <c r="S66" s="10">
        <v>1.08</v>
      </c>
      <c r="T66" s="10" t="s">
        <v>348</v>
      </c>
      <c r="U66" s="10">
        <v>1051861408</v>
      </c>
      <c r="V66" s="19">
        <v>159882934016</v>
      </c>
      <c r="W66" s="10">
        <v>1.08</v>
      </c>
      <c r="X66" s="10">
        <v>57.9</v>
      </c>
      <c r="Y66" s="27">
        <v>150</v>
      </c>
      <c r="Z66" s="28" t="s">
        <v>88</v>
      </c>
      <c r="AA66" s="28" t="s">
        <v>41</v>
      </c>
      <c r="AB66" s="28" t="s">
        <v>349</v>
      </c>
    </row>
    <row r="67" spans="1:28">
      <c r="A67" s="10" t="s">
        <v>350</v>
      </c>
      <c r="B67" s="11">
        <v>8</v>
      </c>
      <c r="C67" s="10" t="s">
        <v>29</v>
      </c>
      <c r="D67" s="10" t="s">
        <v>29</v>
      </c>
      <c r="E67" s="10">
        <v>19</v>
      </c>
      <c r="F67" s="10">
        <v>17</v>
      </c>
      <c r="G67" s="12">
        <v>40659</v>
      </c>
      <c r="H67" s="10">
        <v>31</v>
      </c>
      <c r="I67" s="10">
        <v>29</v>
      </c>
      <c r="J67" s="10" t="s">
        <v>30</v>
      </c>
      <c r="K67" s="12">
        <v>42099</v>
      </c>
      <c r="L67" s="13">
        <v>43173</v>
      </c>
      <c r="M67" s="10">
        <v>12</v>
      </c>
      <c r="N67" s="10">
        <v>1440</v>
      </c>
      <c r="O67" s="10" t="s">
        <v>73</v>
      </c>
      <c r="P67" s="10" t="s">
        <v>351</v>
      </c>
      <c r="Q67" s="10" t="s">
        <v>352</v>
      </c>
      <c r="R67" s="10">
        <v>5.9</v>
      </c>
      <c r="S67" s="10">
        <v>0.38</v>
      </c>
      <c r="T67" s="10" t="s">
        <v>353</v>
      </c>
      <c r="U67" s="10">
        <v>943876530</v>
      </c>
      <c r="V67" s="19">
        <v>143469232560</v>
      </c>
      <c r="W67" s="10">
        <v>1.1200000000000001</v>
      </c>
      <c r="X67" s="10">
        <v>52</v>
      </c>
      <c r="Y67" s="27">
        <v>150</v>
      </c>
      <c r="Z67" s="28" t="s">
        <v>65</v>
      </c>
      <c r="AA67" s="28" t="s">
        <v>48</v>
      </c>
      <c r="AB67" s="28" t="s">
        <v>354</v>
      </c>
    </row>
    <row r="68" spans="1:28">
      <c r="A68" s="10" t="s">
        <v>355</v>
      </c>
      <c r="B68" s="11">
        <v>8</v>
      </c>
      <c r="C68" s="10" t="s">
        <v>126</v>
      </c>
      <c r="D68" s="10" t="s">
        <v>29</v>
      </c>
      <c r="E68" s="10">
        <v>21</v>
      </c>
      <c r="F68" s="10">
        <v>19</v>
      </c>
      <c r="G68" s="12">
        <v>40770</v>
      </c>
      <c r="H68" s="10">
        <v>33</v>
      </c>
      <c r="I68" s="10">
        <v>31</v>
      </c>
      <c r="J68" s="10" t="s">
        <v>30</v>
      </c>
      <c r="K68" s="12">
        <v>41882</v>
      </c>
      <c r="L68" s="13">
        <v>43205</v>
      </c>
      <c r="M68" s="10">
        <v>12</v>
      </c>
      <c r="N68" s="10">
        <v>1112</v>
      </c>
      <c r="O68" s="10" t="s">
        <v>73</v>
      </c>
      <c r="P68" s="10" t="s">
        <v>356</v>
      </c>
      <c r="Q68" s="10" t="s">
        <v>357</v>
      </c>
      <c r="R68" s="10">
        <v>3.4</v>
      </c>
      <c r="S68" s="10">
        <v>1.43</v>
      </c>
      <c r="T68" s="14" t="s">
        <v>358</v>
      </c>
      <c r="U68" s="14">
        <v>724756517</v>
      </c>
      <c r="V68" s="20">
        <v>110162990584</v>
      </c>
      <c r="W68" s="14">
        <v>1.19</v>
      </c>
      <c r="X68" s="10">
        <v>39.9</v>
      </c>
      <c r="Y68" s="27">
        <v>150</v>
      </c>
      <c r="Z68" s="28" t="s">
        <v>41</v>
      </c>
      <c r="AA68" s="28" t="s">
        <v>48</v>
      </c>
      <c r="AB68" s="28" t="s">
        <v>359</v>
      </c>
    </row>
    <row r="69" spans="1:28">
      <c r="A69" s="10" t="s">
        <v>360</v>
      </c>
      <c r="B69" s="11">
        <v>8</v>
      </c>
      <c r="C69" s="10" t="s">
        <v>29</v>
      </c>
      <c r="D69" s="10" t="s">
        <v>29</v>
      </c>
      <c r="E69" s="10">
        <v>16</v>
      </c>
      <c r="F69" s="10">
        <v>14</v>
      </c>
      <c r="G69" s="12">
        <v>40640</v>
      </c>
      <c r="H69" s="10">
        <v>29</v>
      </c>
      <c r="I69" s="10">
        <v>27</v>
      </c>
      <c r="J69" s="10" t="s">
        <v>30</v>
      </c>
      <c r="K69" s="12">
        <v>42066</v>
      </c>
      <c r="L69" s="13">
        <v>42875</v>
      </c>
      <c r="M69" s="10">
        <v>13</v>
      </c>
      <c r="N69" s="10">
        <v>1426</v>
      </c>
      <c r="O69" s="10" t="s">
        <v>73</v>
      </c>
      <c r="P69" s="10" t="s">
        <v>361</v>
      </c>
      <c r="Q69" s="10" t="s">
        <v>362</v>
      </c>
      <c r="R69" s="10">
        <v>8.4</v>
      </c>
      <c r="S69" s="10">
        <v>2.95</v>
      </c>
      <c r="T69" s="10" t="s">
        <v>363</v>
      </c>
      <c r="U69" s="10">
        <v>685105984</v>
      </c>
      <c r="V69" s="19">
        <v>104136109568</v>
      </c>
      <c r="W69" s="18">
        <v>1.06</v>
      </c>
      <c r="X69" s="10">
        <v>37.700000000000003</v>
      </c>
      <c r="Y69" s="27">
        <v>150</v>
      </c>
      <c r="Z69" s="28" t="s">
        <v>65</v>
      </c>
      <c r="AA69" s="28" t="s">
        <v>48</v>
      </c>
      <c r="AB69" s="28" t="s">
        <v>364</v>
      </c>
    </row>
    <row r="70" spans="1:28">
      <c r="A70" s="10" t="s">
        <v>365</v>
      </c>
      <c r="B70" s="11">
        <v>8</v>
      </c>
      <c r="C70" s="10" t="s">
        <v>126</v>
      </c>
      <c r="D70" s="10" t="s">
        <v>29</v>
      </c>
      <c r="E70" s="10">
        <v>17</v>
      </c>
      <c r="F70" s="10">
        <v>15</v>
      </c>
      <c r="G70" s="12">
        <v>40974</v>
      </c>
      <c r="H70" s="10">
        <v>28</v>
      </c>
      <c r="I70" s="10">
        <v>26</v>
      </c>
      <c r="J70" s="10" t="s">
        <v>30</v>
      </c>
      <c r="K70" s="12">
        <v>42083</v>
      </c>
      <c r="L70" s="13">
        <v>43169</v>
      </c>
      <c r="M70" s="10">
        <v>11</v>
      </c>
      <c r="N70" s="10">
        <v>1109</v>
      </c>
      <c r="O70" s="10" t="s">
        <v>29</v>
      </c>
      <c r="P70" s="14" t="s">
        <v>366</v>
      </c>
      <c r="Q70" s="10" t="s">
        <v>367</v>
      </c>
      <c r="R70" s="10">
        <v>5.3</v>
      </c>
      <c r="S70" s="10">
        <v>0.82</v>
      </c>
      <c r="T70" s="10" t="s">
        <v>368</v>
      </c>
      <c r="U70" s="10">
        <v>636332044</v>
      </c>
      <c r="V70" s="19">
        <v>96722470688</v>
      </c>
      <c r="W70" s="10">
        <v>0.95</v>
      </c>
      <c r="X70" s="10">
        <v>37.4</v>
      </c>
      <c r="Y70" s="27">
        <v>150</v>
      </c>
      <c r="Z70" s="28" t="s">
        <v>34</v>
      </c>
      <c r="AA70" s="28" t="s">
        <v>35</v>
      </c>
      <c r="AB70" s="28" t="s">
        <v>369</v>
      </c>
    </row>
    <row r="71" spans="1:28">
      <c r="A71" s="10" t="s">
        <v>370</v>
      </c>
      <c r="B71" s="11">
        <v>8</v>
      </c>
      <c r="C71" s="10" t="s">
        <v>29</v>
      </c>
      <c r="D71" s="10" t="s">
        <v>29</v>
      </c>
      <c r="E71" s="10">
        <v>18</v>
      </c>
      <c r="F71" s="10">
        <v>16</v>
      </c>
      <c r="G71" s="12">
        <v>40964</v>
      </c>
      <c r="H71" s="10">
        <v>27</v>
      </c>
      <c r="I71" s="10">
        <v>25</v>
      </c>
      <c r="J71" s="10" t="s">
        <v>30</v>
      </c>
      <c r="K71" s="12">
        <v>41918</v>
      </c>
      <c r="L71" s="13">
        <v>43185</v>
      </c>
      <c r="M71" s="10">
        <v>9</v>
      </c>
      <c r="N71" s="10">
        <v>954</v>
      </c>
      <c r="O71" s="10" t="s">
        <v>73</v>
      </c>
      <c r="P71" s="10" t="s">
        <v>371</v>
      </c>
      <c r="Q71" s="10" t="s">
        <v>372</v>
      </c>
      <c r="R71" s="10">
        <v>9.8000000000000007</v>
      </c>
      <c r="S71" s="10">
        <v>3.6</v>
      </c>
      <c r="T71" s="10" t="s">
        <v>373</v>
      </c>
      <c r="U71" s="10">
        <v>760396388</v>
      </c>
      <c r="V71" s="19">
        <v>115580250976</v>
      </c>
      <c r="W71" s="10">
        <v>1.03</v>
      </c>
      <c r="X71" s="10">
        <v>41.9</v>
      </c>
      <c r="Y71" s="27">
        <v>150</v>
      </c>
      <c r="Z71" s="28" t="s">
        <v>88</v>
      </c>
      <c r="AA71" s="28" t="s">
        <v>42</v>
      </c>
      <c r="AB71" s="28" t="s">
        <v>374</v>
      </c>
    </row>
    <row r="72" spans="1:28">
      <c r="A72" s="10" t="s">
        <v>375</v>
      </c>
      <c r="B72" s="11">
        <v>8</v>
      </c>
      <c r="C72" s="10" t="s">
        <v>51</v>
      </c>
      <c r="D72" s="10" t="s">
        <v>29</v>
      </c>
      <c r="E72" s="10">
        <v>18</v>
      </c>
      <c r="F72" s="10">
        <v>16</v>
      </c>
      <c r="G72" s="12">
        <v>41038</v>
      </c>
      <c r="H72" s="16">
        <v>25</v>
      </c>
      <c r="I72" s="10">
        <v>23</v>
      </c>
      <c r="J72" s="10" t="s">
        <v>30</v>
      </c>
      <c r="K72" s="12">
        <v>41928</v>
      </c>
      <c r="L72" s="13">
        <v>43191</v>
      </c>
      <c r="M72" s="10">
        <v>7</v>
      </c>
      <c r="N72" s="10">
        <v>890</v>
      </c>
      <c r="O72" s="10" t="s">
        <v>73</v>
      </c>
      <c r="P72" s="16" t="s">
        <v>376</v>
      </c>
      <c r="Q72" s="10" t="s">
        <v>377</v>
      </c>
      <c r="R72" s="16">
        <v>8.3000000000000007</v>
      </c>
      <c r="S72" s="10">
        <v>4.12</v>
      </c>
      <c r="T72" s="10" t="s">
        <v>378</v>
      </c>
      <c r="U72" s="10">
        <v>865396108</v>
      </c>
      <c r="V72" s="19">
        <v>131540208416</v>
      </c>
      <c r="W72" s="10">
        <v>1.07</v>
      </c>
      <c r="X72" s="10">
        <v>47.7</v>
      </c>
      <c r="Y72" s="27">
        <v>150</v>
      </c>
      <c r="Z72" s="28" t="s">
        <v>82</v>
      </c>
      <c r="AA72" s="28" t="s">
        <v>65</v>
      </c>
      <c r="AB72" s="28" t="s">
        <v>379</v>
      </c>
    </row>
    <row r="73" spans="1:28">
      <c r="A73" s="10" t="s">
        <v>380</v>
      </c>
      <c r="B73" s="11">
        <v>8</v>
      </c>
      <c r="C73" s="10" t="s">
        <v>51</v>
      </c>
      <c r="D73" s="10" t="s">
        <v>29</v>
      </c>
      <c r="E73" s="10">
        <v>24</v>
      </c>
      <c r="F73" s="10">
        <v>22</v>
      </c>
      <c r="G73" s="12">
        <v>40771</v>
      </c>
      <c r="H73" s="16">
        <v>38</v>
      </c>
      <c r="I73" s="10">
        <v>36</v>
      </c>
      <c r="J73" s="10" t="s">
        <v>30</v>
      </c>
      <c r="K73" s="12">
        <v>42054</v>
      </c>
      <c r="L73" s="13">
        <v>43164</v>
      </c>
      <c r="M73" s="10">
        <v>14</v>
      </c>
      <c r="N73" s="10">
        <v>1283</v>
      </c>
      <c r="O73" s="10" t="s">
        <v>73</v>
      </c>
      <c r="P73" s="16" t="s">
        <v>381</v>
      </c>
      <c r="Q73" s="10" t="s">
        <v>382</v>
      </c>
      <c r="R73" s="16">
        <v>1.1000000000000001</v>
      </c>
      <c r="S73" s="10">
        <v>0.63</v>
      </c>
      <c r="T73" s="10" t="s">
        <v>383</v>
      </c>
      <c r="U73" s="10">
        <v>1103912912</v>
      </c>
      <c r="V73" s="21">
        <v>167794762624</v>
      </c>
      <c r="W73" s="10">
        <v>1.04</v>
      </c>
      <c r="X73" s="10">
        <v>60.8</v>
      </c>
      <c r="Y73" s="27">
        <v>150</v>
      </c>
      <c r="Z73" s="28" t="s">
        <v>42</v>
      </c>
      <c r="AA73" s="28" t="s">
        <v>65</v>
      </c>
      <c r="AB73" s="28" t="s">
        <v>384</v>
      </c>
    </row>
    <row r="74" spans="1:28">
      <c r="A74" s="10" t="s">
        <v>385</v>
      </c>
      <c r="B74" s="11">
        <v>8</v>
      </c>
      <c r="C74" s="10" t="s">
        <v>51</v>
      </c>
      <c r="D74" s="10" t="s">
        <v>29</v>
      </c>
      <c r="E74" s="10">
        <v>23</v>
      </c>
      <c r="F74" s="10">
        <v>21</v>
      </c>
      <c r="G74" s="12">
        <v>40771</v>
      </c>
      <c r="H74" s="16">
        <v>31</v>
      </c>
      <c r="I74" s="10">
        <v>29</v>
      </c>
      <c r="J74" s="10" t="s">
        <v>30</v>
      </c>
      <c r="K74" s="12">
        <v>41929</v>
      </c>
      <c r="L74" s="13">
        <v>43180</v>
      </c>
      <c r="M74" s="10">
        <v>8</v>
      </c>
      <c r="N74" s="10">
        <v>1158</v>
      </c>
      <c r="O74" s="10" t="s">
        <v>73</v>
      </c>
      <c r="P74" s="16" t="s">
        <v>386</v>
      </c>
      <c r="Q74" s="10" t="s">
        <v>387</v>
      </c>
      <c r="R74" s="16">
        <v>5.2</v>
      </c>
      <c r="S74" s="10">
        <v>2.29</v>
      </c>
      <c r="T74" s="10" t="s">
        <v>388</v>
      </c>
      <c r="U74" s="10">
        <v>1170523368</v>
      </c>
      <c r="V74" s="21">
        <v>177919551936</v>
      </c>
      <c r="W74" s="10">
        <v>1.02</v>
      </c>
      <c r="X74" s="10">
        <v>64.5</v>
      </c>
      <c r="Y74" s="27">
        <v>150</v>
      </c>
      <c r="Z74" s="28" t="s">
        <v>48</v>
      </c>
      <c r="AA74" s="28" t="s">
        <v>42</v>
      </c>
      <c r="AB74" s="28"/>
    </row>
    <row r="75" spans="1:28">
      <c r="A75" s="10" t="s">
        <v>389</v>
      </c>
      <c r="B75" s="11">
        <v>8</v>
      </c>
      <c r="C75" s="10" t="s">
        <v>29</v>
      </c>
      <c r="D75" s="10" t="s">
        <v>29</v>
      </c>
      <c r="E75" s="10">
        <v>20</v>
      </c>
      <c r="F75" s="10">
        <v>18</v>
      </c>
      <c r="G75" s="12">
        <v>40847</v>
      </c>
      <c r="H75" s="16">
        <v>31</v>
      </c>
      <c r="I75" s="10">
        <v>29</v>
      </c>
      <c r="J75" s="10" t="s">
        <v>30</v>
      </c>
      <c r="K75" s="12">
        <v>41974</v>
      </c>
      <c r="L75" s="13">
        <v>43184</v>
      </c>
      <c r="M75" s="10">
        <v>11</v>
      </c>
      <c r="N75" s="10">
        <v>1127</v>
      </c>
      <c r="O75" s="10" t="s">
        <v>73</v>
      </c>
      <c r="P75" s="16" t="s">
        <v>390</v>
      </c>
      <c r="Q75" s="10" t="s">
        <v>391</v>
      </c>
      <c r="R75" s="16">
        <v>8.9</v>
      </c>
      <c r="S75" s="10">
        <v>0.52</v>
      </c>
      <c r="T75" s="10" t="s">
        <v>392</v>
      </c>
      <c r="U75" s="10">
        <v>979972834</v>
      </c>
      <c r="V75" s="21">
        <v>148955870768</v>
      </c>
      <c r="W75" s="10">
        <v>1.08</v>
      </c>
      <c r="X75" s="10">
        <v>54</v>
      </c>
      <c r="Y75" s="27">
        <v>150</v>
      </c>
      <c r="Z75" s="28" t="s">
        <v>65</v>
      </c>
      <c r="AA75" s="28" t="s">
        <v>42</v>
      </c>
      <c r="AB75" s="28" t="s">
        <v>393</v>
      </c>
    </row>
    <row r="76" spans="1:28">
      <c r="A76" s="10" t="s">
        <v>394</v>
      </c>
      <c r="B76" s="11">
        <v>8</v>
      </c>
      <c r="C76" s="10" t="s">
        <v>29</v>
      </c>
      <c r="D76" s="10" t="s">
        <v>29</v>
      </c>
      <c r="E76" s="10">
        <v>18</v>
      </c>
      <c r="F76" s="10">
        <v>16</v>
      </c>
      <c r="G76" s="12">
        <v>40821</v>
      </c>
      <c r="H76" s="16">
        <v>27</v>
      </c>
      <c r="I76" s="10">
        <v>25</v>
      </c>
      <c r="J76" s="10" t="s">
        <v>30</v>
      </c>
      <c r="K76" s="12">
        <v>41929</v>
      </c>
      <c r="L76" s="13">
        <v>43146</v>
      </c>
      <c r="M76" s="10">
        <v>9</v>
      </c>
      <c r="N76" s="10">
        <v>1108</v>
      </c>
      <c r="O76" s="10" t="s">
        <v>73</v>
      </c>
      <c r="P76" s="16" t="s">
        <v>395</v>
      </c>
      <c r="Q76" s="10" t="s">
        <v>396</v>
      </c>
      <c r="R76" s="16">
        <v>10.199999999999999</v>
      </c>
      <c r="S76" s="10">
        <v>4.04</v>
      </c>
      <c r="T76" s="10" t="s">
        <v>397</v>
      </c>
      <c r="U76" s="10">
        <v>1165869714</v>
      </c>
      <c r="V76" s="21">
        <v>177212196528</v>
      </c>
      <c r="W76" s="10">
        <v>1.03</v>
      </c>
      <c r="X76" s="10">
        <v>64.2</v>
      </c>
      <c r="Y76" s="27">
        <v>150</v>
      </c>
      <c r="Z76" s="28" t="s">
        <v>82</v>
      </c>
      <c r="AA76" s="28" t="s">
        <v>35</v>
      </c>
      <c r="AB76" s="28" t="s">
        <v>398</v>
      </c>
    </row>
    <row r="77" spans="1:28">
      <c r="A77" s="10" t="s">
        <v>399</v>
      </c>
      <c r="B77" s="11">
        <v>8</v>
      </c>
      <c r="C77" s="10" t="s">
        <v>29</v>
      </c>
      <c r="D77" s="10" t="s">
        <v>29</v>
      </c>
      <c r="E77" s="10">
        <v>20</v>
      </c>
      <c r="F77" s="10">
        <v>18</v>
      </c>
      <c r="G77" s="12">
        <v>40862</v>
      </c>
      <c r="H77" s="16">
        <v>29</v>
      </c>
      <c r="I77" s="10">
        <v>27</v>
      </c>
      <c r="J77" s="10" t="s">
        <v>30</v>
      </c>
      <c r="K77" s="12">
        <v>41842</v>
      </c>
      <c r="L77" s="13">
        <v>43155</v>
      </c>
      <c r="M77" s="10">
        <v>9</v>
      </c>
      <c r="N77" s="10">
        <v>980</v>
      </c>
      <c r="O77" s="10" t="s">
        <v>73</v>
      </c>
      <c r="P77" s="16" t="s">
        <v>400</v>
      </c>
      <c r="Q77" s="10" t="s">
        <v>401</v>
      </c>
      <c r="R77" s="16">
        <v>4.5999999999999996</v>
      </c>
      <c r="S77" s="10">
        <v>3.21</v>
      </c>
      <c r="T77" s="14" t="s">
        <v>402</v>
      </c>
      <c r="U77" s="14">
        <v>799869982</v>
      </c>
      <c r="V77" s="21">
        <v>121580237264</v>
      </c>
      <c r="W77" s="14">
        <v>1.1100000000000001</v>
      </c>
      <c r="X77" s="10">
        <v>44.1</v>
      </c>
      <c r="Y77" s="27">
        <v>150</v>
      </c>
      <c r="Z77" s="28" t="s">
        <v>88</v>
      </c>
      <c r="AA77" s="28" t="s">
        <v>82</v>
      </c>
      <c r="AB77" s="28" t="s">
        <v>403</v>
      </c>
    </row>
    <row r="78" spans="1:28">
      <c r="A78" s="14"/>
      <c r="B78" s="22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29"/>
      <c r="Z78" s="28"/>
      <c r="AA78" s="28"/>
      <c r="AB78" s="28"/>
    </row>
    <row r="79" spans="1:28">
      <c r="A79" s="16"/>
      <c r="B79" s="23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28"/>
      <c r="Z79" s="28"/>
      <c r="AA79" s="28"/>
      <c r="AB79" s="28"/>
    </row>
    <row r="80" spans="1:28">
      <c r="A80" s="16"/>
      <c r="B80" s="23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28"/>
      <c r="Z80" s="28"/>
      <c r="AA80" s="28"/>
      <c r="AB80" s="28"/>
    </row>
    <row r="81" spans="1:28">
      <c r="A81" s="16"/>
      <c r="B81" s="23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28"/>
      <c r="Z81" s="28"/>
      <c r="AA81" s="28"/>
      <c r="AB81" s="28"/>
    </row>
    <row r="82" spans="1:28">
      <c r="A82" s="16"/>
      <c r="B82" s="23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28"/>
      <c r="Z82" s="28"/>
      <c r="AA82" s="28"/>
      <c r="AB82" s="28"/>
    </row>
    <row r="83" spans="1:28">
      <c r="A83" s="16"/>
      <c r="B83" s="23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28"/>
      <c r="Z83" s="28"/>
      <c r="AA83" s="28"/>
      <c r="AB83" s="28"/>
    </row>
    <row r="84" spans="1:28">
      <c r="A84" s="16"/>
      <c r="B84" s="23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28"/>
      <c r="Z84" s="28"/>
      <c r="AA84" s="28"/>
      <c r="AB84" s="28"/>
    </row>
    <row r="85" spans="1:28">
      <c r="A85" s="16"/>
      <c r="B85" s="23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28"/>
      <c r="Z85" s="28"/>
      <c r="AA85" s="28"/>
      <c r="AB85" s="28"/>
    </row>
    <row r="86" spans="1:28">
      <c r="A86" s="16"/>
      <c r="B86" s="23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28"/>
      <c r="Z86" s="28"/>
      <c r="AA86" s="28"/>
      <c r="AB86" s="28"/>
    </row>
    <row r="87" spans="1:28">
      <c r="A87" s="16"/>
      <c r="B87" s="23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28"/>
      <c r="Z87" s="28"/>
      <c r="AA87" s="28"/>
      <c r="AB87" s="28"/>
    </row>
    <row r="88" spans="1:28">
      <c r="A88" s="16"/>
      <c r="B88" s="23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28"/>
      <c r="Z88" s="28"/>
      <c r="AA88" s="28"/>
      <c r="AB88" s="28"/>
    </row>
    <row r="89" spans="1:28">
      <c r="A89" s="16"/>
      <c r="B89" s="23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28"/>
      <c r="Z89" s="28"/>
      <c r="AA89" s="28"/>
      <c r="AB89" s="28"/>
    </row>
    <row r="90" spans="1:28">
      <c r="A90" s="16"/>
      <c r="B90" s="23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28"/>
      <c r="Z90" s="28"/>
      <c r="AA90" s="28"/>
      <c r="AB90" s="28"/>
    </row>
    <row r="91" spans="1:28">
      <c r="A91" s="16"/>
      <c r="B91" s="23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28"/>
      <c r="Z91" s="28"/>
      <c r="AA91" s="28"/>
      <c r="AB91" s="28"/>
    </row>
    <row r="92" spans="1:28">
      <c r="A92" s="16"/>
      <c r="B92" s="23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28"/>
      <c r="Z92" s="28"/>
      <c r="AA92" s="28"/>
      <c r="AB92" s="28"/>
    </row>
    <row r="93" spans="1:28">
      <c r="A93" s="16"/>
      <c r="B93" s="23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28"/>
      <c r="Z93" s="28"/>
      <c r="AA93" s="28"/>
      <c r="AB93" s="28"/>
    </row>
    <row r="94" spans="1:28">
      <c r="A94" s="16"/>
      <c r="B94" s="23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28"/>
      <c r="Z94" s="28"/>
      <c r="AA94" s="28"/>
      <c r="AB94" s="28"/>
    </row>
    <row r="95" spans="1:28">
      <c r="A95" s="16"/>
      <c r="B95" s="23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28"/>
      <c r="Z95" s="28"/>
      <c r="AA95" s="28"/>
      <c r="AB95" s="28"/>
    </row>
    <row r="96" spans="1:28">
      <c r="A96" s="16"/>
      <c r="B96" s="23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28"/>
      <c r="Z96" s="28"/>
      <c r="AA96" s="28"/>
      <c r="AB96" s="28"/>
    </row>
    <row r="97" spans="1:28">
      <c r="A97" s="16"/>
      <c r="B97" s="23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28"/>
      <c r="Z97" s="28"/>
      <c r="AA97" s="28"/>
      <c r="AB97" s="28"/>
    </row>
    <row r="98" spans="1:28">
      <c r="A98" s="16"/>
      <c r="B98" s="23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28"/>
      <c r="Z98" s="28"/>
      <c r="AA98" s="28"/>
      <c r="AB98" s="28"/>
    </row>
    <row r="99" spans="1:28">
      <c r="A99" s="16"/>
      <c r="B99" s="23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28"/>
      <c r="Z99" s="28"/>
      <c r="AA99" s="28"/>
      <c r="AB99" s="28"/>
    </row>
    <row r="100" spans="1:28">
      <c r="A100" s="16"/>
      <c r="B100" s="23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28"/>
      <c r="Z100" s="28"/>
      <c r="AA100" s="28"/>
      <c r="AB100" s="28"/>
    </row>
    <row r="101" spans="1:28">
      <c r="A101" s="16"/>
      <c r="B101" s="23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28"/>
      <c r="Z101" s="28"/>
      <c r="AA101" s="28"/>
      <c r="AB101" s="28"/>
    </row>
    <row r="102" spans="1:28">
      <c r="A102" s="16"/>
      <c r="B102" s="23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28"/>
      <c r="Z102" s="28"/>
      <c r="AA102" s="28"/>
      <c r="AB102" s="28"/>
    </row>
    <row r="103" spans="1:28">
      <c r="A103" s="16"/>
      <c r="B103" s="23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28"/>
      <c r="Z103" s="28"/>
      <c r="AA103" s="28"/>
      <c r="AB103" s="28"/>
    </row>
    <row r="104" spans="1:28">
      <c r="A104" s="16"/>
      <c r="B104" s="23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28"/>
      <c r="Z104" s="28"/>
      <c r="AA104" s="28"/>
      <c r="AB104" s="28"/>
    </row>
    <row r="105" spans="1:28">
      <c r="A105" s="16"/>
      <c r="B105" s="23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28"/>
      <c r="Z105" s="28"/>
      <c r="AA105" s="28"/>
      <c r="AB105" s="28"/>
    </row>
    <row r="106" spans="1:28">
      <c r="A106" s="16"/>
      <c r="B106" s="23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28"/>
      <c r="Z106" s="28"/>
      <c r="AA106" s="28"/>
      <c r="AB106" s="28"/>
    </row>
    <row r="107" spans="1:28">
      <c r="A107" s="16"/>
      <c r="B107" s="23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28"/>
      <c r="Z107" s="28"/>
      <c r="AA107" s="28"/>
      <c r="AB107" s="28"/>
    </row>
    <row r="108" spans="1:28">
      <c r="A108" s="16"/>
      <c r="B108" s="23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28"/>
      <c r="Z108" s="28"/>
      <c r="AA108" s="28"/>
      <c r="AB108" s="28"/>
    </row>
    <row r="109" spans="1:28">
      <c r="A109" s="16"/>
      <c r="B109" s="23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28"/>
      <c r="Z109" s="28"/>
      <c r="AA109" s="28"/>
      <c r="AB109" s="28"/>
    </row>
    <row r="110" spans="1:28">
      <c r="A110" s="16"/>
      <c r="B110" s="23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28"/>
      <c r="Z110" s="28"/>
      <c r="AA110" s="28"/>
      <c r="AB110" s="28"/>
    </row>
    <row r="111" spans="1:28">
      <c r="A111" s="16"/>
      <c r="B111" s="23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28"/>
      <c r="Z111" s="28"/>
      <c r="AA111" s="28"/>
      <c r="AB111" s="28"/>
    </row>
    <row r="112" spans="1:28">
      <c r="A112" s="16"/>
      <c r="B112" s="23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28"/>
      <c r="Z112" s="28"/>
      <c r="AA112" s="28"/>
      <c r="AB112" s="28"/>
    </row>
    <row r="113" spans="1:28">
      <c r="A113" s="16"/>
      <c r="B113" s="23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28"/>
      <c r="Z113" s="28"/>
      <c r="AA113" s="28"/>
      <c r="AB113" s="28"/>
    </row>
    <row r="114" spans="1:28">
      <c r="A114" s="16"/>
      <c r="B114" s="23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28"/>
      <c r="Z114" s="28"/>
      <c r="AA114" s="28"/>
      <c r="AB114" s="28"/>
    </row>
    <row r="115" spans="1:28">
      <c r="A115" s="16"/>
      <c r="B115" s="23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28"/>
      <c r="Z115" s="28"/>
      <c r="AA115" s="28"/>
      <c r="AB115" s="28"/>
    </row>
    <row r="116" spans="1:28">
      <c r="A116" s="16"/>
      <c r="B116" s="23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28"/>
      <c r="Z116" s="28"/>
      <c r="AA116" s="28"/>
      <c r="AB116" s="28"/>
    </row>
    <row r="117" spans="1:28">
      <c r="A117" s="16"/>
      <c r="B117" s="23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28"/>
      <c r="Z117" s="28"/>
      <c r="AA117" s="28"/>
      <c r="AB117" s="28"/>
    </row>
    <row r="118" spans="1:28">
      <c r="A118" s="16"/>
      <c r="B118" s="23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28"/>
      <c r="Z118" s="28"/>
      <c r="AA118" s="28"/>
      <c r="AB118" s="28"/>
    </row>
    <row r="119" spans="1:28">
      <c r="A119" s="16"/>
      <c r="B119" s="23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28"/>
      <c r="Z119" s="28"/>
      <c r="AA119" s="28"/>
      <c r="AB119" s="28"/>
    </row>
    <row r="120" spans="1:28">
      <c r="A120" s="16"/>
      <c r="B120" s="23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28"/>
      <c r="Z120" s="28"/>
      <c r="AA120" s="28"/>
      <c r="AB120" s="28"/>
    </row>
    <row r="121" spans="1:28">
      <c r="A121" s="16"/>
      <c r="B121" s="23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28"/>
      <c r="Z121" s="28"/>
      <c r="AA121" s="28"/>
      <c r="AB121" s="28"/>
    </row>
    <row r="122" spans="1:28">
      <c r="A122" s="16"/>
      <c r="B122" s="23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28"/>
      <c r="Z122" s="28"/>
      <c r="AA122" s="28"/>
      <c r="AB122" s="28"/>
    </row>
    <row r="123" spans="1:28">
      <c r="A123" s="16"/>
      <c r="B123" s="23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28"/>
      <c r="Z123" s="28"/>
      <c r="AA123" s="28"/>
      <c r="AB123" s="28"/>
    </row>
    <row r="124" spans="1:28">
      <c r="A124" s="16"/>
      <c r="B124" s="23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28"/>
      <c r="Z124" s="28"/>
      <c r="AA124" s="28"/>
      <c r="AB124" s="28"/>
    </row>
    <row r="125" spans="1:28">
      <c r="A125" s="16"/>
      <c r="B125" s="23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28"/>
      <c r="Z125" s="28"/>
      <c r="AA125" s="28"/>
      <c r="AB125" s="28"/>
    </row>
    <row r="126" spans="1:28">
      <c r="A126" s="16"/>
      <c r="B126" s="23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28"/>
      <c r="Z126" s="28"/>
      <c r="AA126" s="28"/>
      <c r="AB126" s="28"/>
    </row>
    <row r="127" spans="1:28">
      <c r="A127" s="16"/>
      <c r="B127" s="23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28"/>
      <c r="Z127" s="28"/>
      <c r="AA127" s="28"/>
      <c r="AB127" s="28"/>
    </row>
    <row r="128" spans="1:28">
      <c r="A128" s="16"/>
      <c r="B128" s="23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28"/>
      <c r="Z128" s="28"/>
      <c r="AA128" s="28"/>
      <c r="AB128" s="28"/>
    </row>
    <row r="129" spans="1:28">
      <c r="A129" s="16"/>
      <c r="B129" s="23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28"/>
      <c r="Z129" s="28"/>
      <c r="AA129" s="28"/>
      <c r="AB129" s="28"/>
    </row>
    <row r="130" spans="1:28">
      <c r="A130" s="16"/>
      <c r="B130" s="23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28"/>
      <c r="Z130" s="28"/>
      <c r="AA130" s="28"/>
      <c r="AB130" s="28"/>
    </row>
    <row r="131" spans="1:28">
      <c r="A131" s="16"/>
      <c r="B131" s="23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28"/>
      <c r="Z131" s="28"/>
      <c r="AA131" s="28"/>
      <c r="AB131" s="28"/>
    </row>
    <row r="132" spans="1:28">
      <c r="A132" s="16"/>
      <c r="B132" s="23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28"/>
      <c r="Z132" s="28"/>
      <c r="AA132" s="28"/>
      <c r="AB132" s="28"/>
    </row>
    <row r="133" spans="1:28">
      <c r="A133" s="16"/>
      <c r="B133" s="23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28"/>
      <c r="Z133" s="28"/>
      <c r="AA133" s="28"/>
      <c r="AB133" s="28"/>
    </row>
    <row r="134" spans="1:28">
      <c r="A134" s="16"/>
      <c r="B134" s="23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28"/>
      <c r="Z134" s="28"/>
      <c r="AA134" s="28"/>
      <c r="AB134" s="28"/>
    </row>
    <row r="135" spans="1:28">
      <c r="A135" s="16"/>
      <c r="B135" s="23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28"/>
      <c r="Z135" s="28"/>
      <c r="AA135" s="28"/>
      <c r="AB135" s="28"/>
    </row>
    <row r="136" spans="1:28">
      <c r="A136" s="16"/>
      <c r="B136" s="23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28"/>
      <c r="Z136" s="28"/>
      <c r="AA136" s="28"/>
      <c r="AB136" s="28"/>
    </row>
    <row r="137" spans="1:28">
      <c r="A137" s="16"/>
      <c r="B137" s="23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28"/>
      <c r="Z137" s="28"/>
      <c r="AA137" s="28"/>
      <c r="AB137" s="28"/>
    </row>
    <row r="138" spans="1:28">
      <c r="A138" s="16"/>
      <c r="B138" s="23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28"/>
      <c r="Z138" s="28"/>
      <c r="AA138" s="28"/>
      <c r="AB138" s="28"/>
    </row>
    <row r="139" spans="1:28">
      <c r="A139" s="16"/>
      <c r="B139" s="23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28"/>
      <c r="Z139" s="28"/>
      <c r="AA139" s="28"/>
      <c r="AB139" s="28"/>
    </row>
    <row r="140" spans="1:28">
      <c r="A140" s="16"/>
      <c r="B140" s="23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28"/>
      <c r="Z140" s="28"/>
      <c r="AA140" s="28"/>
      <c r="AB140" s="28"/>
    </row>
    <row r="141" spans="1:28">
      <c r="A141" s="16"/>
      <c r="B141" s="23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28"/>
      <c r="Z141" s="28"/>
      <c r="AA141" s="28"/>
      <c r="AB141" s="28"/>
    </row>
    <row r="142" spans="1:28">
      <c r="A142" s="16"/>
      <c r="B142" s="23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28"/>
      <c r="Z142" s="28"/>
      <c r="AA142" s="28"/>
      <c r="AB142" s="28"/>
    </row>
    <row r="143" spans="1:28">
      <c r="A143" s="16"/>
      <c r="B143" s="23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28"/>
      <c r="Z143" s="28"/>
      <c r="AA143" s="28"/>
      <c r="AB143" s="28"/>
    </row>
    <row r="144" spans="1:28">
      <c r="A144" s="16"/>
      <c r="B144" s="23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28"/>
      <c r="Z144" s="28"/>
      <c r="AA144" s="28"/>
      <c r="AB144" s="28"/>
    </row>
    <row r="145" spans="1:28">
      <c r="A145" s="16"/>
      <c r="B145" s="23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28"/>
      <c r="Z145" s="28"/>
      <c r="AA145" s="28"/>
      <c r="AB145" s="28"/>
    </row>
    <row r="146" spans="1:28">
      <c r="A146" s="16"/>
      <c r="B146" s="23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28"/>
      <c r="Z146" s="28"/>
      <c r="AA146" s="28"/>
      <c r="AB146" s="28"/>
    </row>
    <row r="147" spans="1:28">
      <c r="A147" s="16"/>
      <c r="B147" s="23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28"/>
      <c r="Z147" s="28"/>
      <c r="AA147" s="28"/>
      <c r="AB147" s="28"/>
    </row>
    <row r="148" spans="1:28">
      <c r="A148" s="16"/>
      <c r="B148" s="23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28"/>
      <c r="Z148" s="28"/>
      <c r="AA148" s="28"/>
      <c r="AB148" s="28"/>
    </row>
    <row r="149" spans="1:28">
      <c r="A149" s="16"/>
      <c r="B149" s="23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28"/>
      <c r="Z149" s="28"/>
      <c r="AA149" s="28"/>
      <c r="AB149" s="28"/>
    </row>
    <row r="150" spans="1:28">
      <c r="A150" s="16"/>
      <c r="B150" s="23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28"/>
      <c r="Z150" s="28"/>
      <c r="AA150" s="28"/>
      <c r="AB150" s="28"/>
    </row>
    <row r="151" spans="1:28">
      <c r="A151" s="16"/>
      <c r="B151" s="23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28"/>
      <c r="Z151" s="28"/>
      <c r="AA151" s="28"/>
      <c r="AB151" s="28"/>
    </row>
    <row r="152" spans="1:28">
      <c r="A152" s="16"/>
      <c r="B152" s="23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28"/>
      <c r="Z152" s="28"/>
      <c r="AA152" s="28"/>
      <c r="AB152" s="28"/>
    </row>
    <row r="153" spans="1:28">
      <c r="A153" s="16"/>
      <c r="B153" s="23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28"/>
      <c r="Z153" s="28"/>
      <c r="AA153" s="28"/>
      <c r="AB153" s="28"/>
    </row>
    <row r="154" spans="1:28">
      <c r="A154" s="16"/>
      <c r="B154" s="23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28"/>
      <c r="Z154" s="28"/>
      <c r="AA154" s="28"/>
      <c r="AB154" s="28"/>
    </row>
    <row r="155" spans="1:28">
      <c r="A155" s="16"/>
      <c r="B155" s="23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28"/>
      <c r="Z155" s="28"/>
      <c r="AA155" s="28"/>
      <c r="AB155" s="28"/>
    </row>
    <row r="156" spans="1:28">
      <c r="A156" s="16"/>
      <c r="B156" s="23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28"/>
      <c r="Z156" s="28"/>
      <c r="AA156" s="28"/>
      <c r="AB156" s="28"/>
    </row>
    <row r="157" spans="1:28">
      <c r="A157" s="16"/>
      <c r="B157" s="23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28"/>
      <c r="Z157" s="28"/>
      <c r="AA157" s="28"/>
      <c r="AB157" s="28"/>
    </row>
    <row r="158" spans="1:28">
      <c r="A158" s="16"/>
      <c r="B158" s="23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28"/>
      <c r="Z158" s="28"/>
      <c r="AA158" s="28"/>
      <c r="AB158" s="28"/>
    </row>
    <row r="159" spans="1:28">
      <c r="A159" s="16"/>
      <c r="B159" s="23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28"/>
      <c r="Z159" s="28"/>
      <c r="AA159" s="28"/>
      <c r="AB159" s="28"/>
    </row>
    <row r="160" spans="1:28">
      <c r="A160" s="16"/>
      <c r="B160" s="23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28"/>
      <c r="Z160" s="28"/>
      <c r="AA160" s="28"/>
      <c r="AB160" s="28"/>
    </row>
    <row r="161" spans="1:28">
      <c r="A161" s="16"/>
      <c r="B161" s="23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28"/>
      <c r="Z161" s="28"/>
      <c r="AA161" s="28"/>
      <c r="AB161" s="28"/>
    </row>
    <row r="162" spans="1:28">
      <c r="A162" s="16"/>
      <c r="B162" s="23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28"/>
      <c r="Z162" s="28"/>
      <c r="AA162" s="28"/>
      <c r="AB162" s="28"/>
    </row>
    <row r="163" spans="1:28">
      <c r="A163" s="16"/>
      <c r="B163" s="23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28"/>
      <c r="Z163" s="28"/>
      <c r="AA163" s="28"/>
      <c r="AB163" s="28"/>
    </row>
    <row r="164" spans="1:28">
      <c r="A164" s="16"/>
      <c r="B164" s="23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28"/>
      <c r="Z164" s="28"/>
      <c r="AA164" s="28"/>
      <c r="AB164" s="28"/>
    </row>
    <row r="165" spans="1:28">
      <c r="A165" s="16"/>
      <c r="B165" s="23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28"/>
      <c r="Z165" s="28"/>
      <c r="AA165" s="28"/>
      <c r="AB165" s="28"/>
    </row>
    <row r="166" spans="1:28">
      <c r="A166" s="16"/>
      <c r="B166" s="23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28"/>
      <c r="Z166" s="28"/>
      <c r="AA166" s="28"/>
      <c r="AB166" s="28"/>
    </row>
    <row r="167" spans="1:28">
      <c r="A167" s="16"/>
      <c r="B167" s="23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28"/>
      <c r="Z167" s="28"/>
      <c r="AA167" s="28"/>
      <c r="AB167" s="28"/>
    </row>
    <row r="168" spans="1:28">
      <c r="A168" s="16"/>
      <c r="B168" s="23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28"/>
      <c r="Z168" s="28"/>
      <c r="AA168" s="28"/>
      <c r="AB168" s="28"/>
    </row>
    <row r="169" spans="1:28">
      <c r="A169" s="16"/>
      <c r="B169" s="23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28"/>
      <c r="Z169" s="28"/>
      <c r="AA169" s="28"/>
      <c r="AB169" s="28"/>
    </row>
    <row r="170" spans="1:28">
      <c r="A170" s="16"/>
      <c r="B170" s="23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28"/>
      <c r="Z170" s="28"/>
      <c r="AA170" s="28"/>
      <c r="AB170" s="28"/>
    </row>
    <row r="171" spans="1:28">
      <c r="A171" s="16"/>
      <c r="B171" s="23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28"/>
      <c r="Z171" s="28"/>
      <c r="AA171" s="28"/>
      <c r="AB171" s="28"/>
    </row>
    <row r="172" spans="1:28">
      <c r="A172" s="16"/>
      <c r="B172" s="23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28"/>
      <c r="Z172" s="28"/>
      <c r="AA172" s="28"/>
      <c r="AB172" s="28"/>
    </row>
    <row r="173" spans="1:28">
      <c r="A173" s="16"/>
      <c r="B173" s="23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28"/>
      <c r="Z173" s="28"/>
      <c r="AA173" s="28"/>
      <c r="AB173" s="28"/>
    </row>
    <row r="174" spans="1:28">
      <c r="A174" s="16"/>
      <c r="B174" s="23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28"/>
      <c r="Z174" s="28"/>
      <c r="AA174" s="28"/>
      <c r="AB174" s="28"/>
    </row>
    <row r="175" spans="1:28">
      <c r="A175" s="16"/>
      <c r="B175" s="23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28"/>
      <c r="Z175" s="28"/>
      <c r="AA175" s="28"/>
      <c r="AB175" s="28"/>
    </row>
    <row r="176" spans="1:28">
      <c r="A176" s="16"/>
      <c r="B176" s="23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28"/>
      <c r="Z176" s="28"/>
      <c r="AA176" s="28"/>
      <c r="AB176" s="28"/>
    </row>
    <row r="177" spans="1:28">
      <c r="A177" s="16"/>
      <c r="B177" s="23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28"/>
      <c r="Z177" s="28"/>
      <c r="AA177" s="28"/>
      <c r="AB177" s="28"/>
    </row>
    <row r="178" spans="1:28">
      <c r="A178" s="16"/>
      <c r="B178" s="23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28"/>
      <c r="Z178" s="28"/>
      <c r="AA178" s="28"/>
      <c r="AB178" s="28"/>
    </row>
    <row r="179" spans="1:28">
      <c r="A179" s="16"/>
      <c r="B179" s="23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28"/>
      <c r="Z179" s="28"/>
      <c r="AA179" s="28"/>
      <c r="AB179" s="28"/>
    </row>
    <row r="180" spans="1:28">
      <c r="A180" s="16"/>
      <c r="B180" s="23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28"/>
      <c r="Z180" s="28"/>
      <c r="AA180" s="28"/>
      <c r="AB180" s="28"/>
    </row>
    <row r="181" spans="1:28">
      <c r="A181" s="16"/>
      <c r="B181" s="23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28"/>
      <c r="Z181" s="28"/>
      <c r="AA181" s="28"/>
      <c r="AB181" s="28"/>
    </row>
    <row r="182" spans="1:28">
      <c r="A182" s="16"/>
      <c r="B182" s="23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28"/>
      <c r="Z182" s="28"/>
      <c r="AA182" s="28"/>
      <c r="AB182" s="28"/>
    </row>
    <row r="183" spans="1:28">
      <c r="A183" s="16"/>
      <c r="B183" s="23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28"/>
      <c r="Z183" s="28"/>
      <c r="AA183" s="28"/>
      <c r="AB183" s="28"/>
    </row>
    <row r="184" spans="1:28">
      <c r="A184" s="16"/>
      <c r="B184" s="23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28"/>
      <c r="Z184" s="28"/>
      <c r="AA184" s="28"/>
      <c r="AB184" s="28"/>
    </row>
    <row r="185" spans="1:28">
      <c r="A185" s="16"/>
      <c r="B185" s="23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28"/>
      <c r="Z185" s="28"/>
      <c r="AA185" s="28"/>
      <c r="AB185" s="28"/>
    </row>
    <row r="186" spans="1:28">
      <c r="A186" s="16"/>
      <c r="B186" s="23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28"/>
      <c r="Z186" s="28"/>
      <c r="AA186" s="28"/>
      <c r="AB186" s="28"/>
    </row>
    <row r="187" spans="1:28">
      <c r="A187" s="16"/>
      <c r="B187" s="23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28"/>
      <c r="Z187" s="28"/>
      <c r="AA187" s="28"/>
      <c r="AB187" s="28"/>
    </row>
    <row r="188" spans="1:28">
      <c r="A188" s="16"/>
      <c r="B188" s="23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28"/>
      <c r="Z188" s="28"/>
      <c r="AA188" s="28"/>
      <c r="AB188" s="28"/>
    </row>
    <row r="189" spans="1:28">
      <c r="A189" s="16"/>
      <c r="B189" s="23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28"/>
      <c r="Z189" s="28"/>
      <c r="AA189" s="28"/>
      <c r="AB189" s="28"/>
    </row>
    <row r="190" spans="1:28">
      <c r="A190" s="16"/>
      <c r="B190" s="23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28"/>
      <c r="Z190" s="28"/>
      <c r="AA190" s="28"/>
      <c r="AB190" s="28"/>
    </row>
    <row r="191" spans="1:28">
      <c r="A191" s="16"/>
      <c r="B191" s="23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28"/>
      <c r="Z191" s="28"/>
      <c r="AA191" s="28"/>
      <c r="AB191" s="28"/>
    </row>
    <row r="192" spans="1:28">
      <c r="A192" s="16"/>
      <c r="B192" s="23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28"/>
      <c r="Z192" s="28"/>
      <c r="AA192" s="28"/>
      <c r="AB192" s="28"/>
    </row>
    <row r="193" spans="1:28">
      <c r="A193" s="16"/>
      <c r="B193" s="23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28"/>
      <c r="Z193" s="28"/>
      <c r="AA193" s="28"/>
      <c r="AB193" s="28"/>
    </row>
    <row r="194" spans="1:28">
      <c r="A194" s="16"/>
      <c r="B194" s="23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28"/>
      <c r="Z194" s="28"/>
      <c r="AA194" s="28"/>
      <c r="AB194" s="28"/>
    </row>
    <row r="195" spans="1:28">
      <c r="A195" s="16"/>
      <c r="B195" s="23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28"/>
      <c r="Z195" s="28"/>
      <c r="AA195" s="28"/>
      <c r="AB195" s="28"/>
    </row>
    <row r="196" spans="1:28">
      <c r="A196" s="16"/>
      <c r="B196" s="23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28"/>
      <c r="Z196" s="28"/>
      <c r="AA196" s="28"/>
      <c r="AB196" s="28"/>
    </row>
    <row r="197" spans="1:28">
      <c r="A197" s="16"/>
      <c r="B197" s="23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28"/>
      <c r="Z197" s="28"/>
      <c r="AA197" s="28"/>
      <c r="AB197" s="28"/>
    </row>
    <row r="198" spans="1:28">
      <c r="A198" s="16"/>
      <c r="B198" s="23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28"/>
      <c r="Z198" s="28"/>
      <c r="AA198" s="28"/>
      <c r="AB198" s="28"/>
    </row>
    <row r="199" spans="1:28">
      <c r="A199" s="16"/>
      <c r="B199" s="23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28"/>
      <c r="Z199" s="28"/>
      <c r="AA199" s="28"/>
      <c r="AB199" s="28"/>
    </row>
    <row r="200" spans="1:28">
      <c r="A200" s="16"/>
      <c r="B200" s="23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28"/>
      <c r="Z200" s="28"/>
      <c r="AA200" s="28"/>
      <c r="AB200" s="28"/>
    </row>
    <row r="201" spans="1:28">
      <c r="A201" s="16"/>
      <c r="B201" s="23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28"/>
      <c r="Z201" s="28"/>
      <c r="AA201" s="28"/>
      <c r="AB201" s="28"/>
    </row>
    <row r="202" spans="1:28">
      <c r="A202" s="16"/>
      <c r="B202" s="23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28"/>
      <c r="Z202" s="28"/>
      <c r="AA202" s="28"/>
      <c r="AB202" s="28"/>
    </row>
    <row r="203" spans="1:28">
      <c r="A203" s="16"/>
      <c r="B203" s="23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28"/>
      <c r="Z203" s="28"/>
      <c r="AA203" s="28"/>
      <c r="AB203" s="28"/>
    </row>
    <row r="204" spans="1:28">
      <c r="A204" s="16"/>
      <c r="B204" s="23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28"/>
      <c r="Z204" s="28"/>
      <c r="AA204" s="28"/>
      <c r="AB204" s="28"/>
    </row>
    <row r="205" spans="1:28">
      <c r="A205" s="16"/>
      <c r="B205" s="23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28"/>
      <c r="Z205" s="28"/>
      <c r="AA205" s="28"/>
      <c r="AB205" s="28"/>
    </row>
    <row r="206" spans="1:28">
      <c r="A206" s="16"/>
      <c r="B206" s="23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28"/>
      <c r="Z206" s="28"/>
      <c r="AA206" s="28"/>
      <c r="AB206" s="28"/>
    </row>
    <row r="207" spans="1:28">
      <c r="A207" s="16"/>
      <c r="B207" s="23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28"/>
      <c r="Z207" s="28"/>
      <c r="AA207" s="28"/>
      <c r="AB207" s="28"/>
    </row>
    <row r="208" spans="1:28">
      <c r="A208" s="16"/>
      <c r="B208" s="23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28"/>
      <c r="Z208" s="28"/>
      <c r="AA208" s="28"/>
      <c r="AB208" s="28"/>
    </row>
    <row r="209" spans="1:28">
      <c r="A209" s="16"/>
      <c r="B209" s="23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28"/>
      <c r="Z209" s="28"/>
      <c r="AA209" s="28"/>
      <c r="AB209" s="28"/>
    </row>
    <row r="210" spans="1:28">
      <c r="A210" s="16"/>
      <c r="B210" s="23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28"/>
      <c r="Z210" s="28"/>
      <c r="AA210" s="28"/>
      <c r="AB210" s="28"/>
    </row>
    <row r="211" spans="1:28">
      <c r="A211" s="16"/>
      <c r="B211" s="23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28"/>
      <c r="Z211" s="28"/>
      <c r="AA211" s="28"/>
      <c r="AB211" s="28"/>
    </row>
    <row r="212" spans="1:28">
      <c r="A212" s="16"/>
      <c r="B212" s="23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28"/>
      <c r="Z212" s="28"/>
      <c r="AA212" s="28"/>
      <c r="AB212" s="28"/>
    </row>
    <row r="213" spans="1:28">
      <c r="A213" s="16"/>
      <c r="B213" s="23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28"/>
      <c r="Z213" s="28"/>
      <c r="AA213" s="28"/>
      <c r="AB213" s="28"/>
    </row>
    <row r="214" spans="1:28">
      <c r="A214" s="16"/>
      <c r="B214" s="23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28"/>
      <c r="Z214" s="28"/>
      <c r="AA214" s="28"/>
      <c r="AB214" s="28"/>
    </row>
    <row r="215" spans="1:28">
      <c r="A215" s="16"/>
      <c r="B215" s="23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28"/>
      <c r="Z215" s="28"/>
      <c r="AA215" s="28"/>
      <c r="AB215" s="28"/>
    </row>
    <row r="216" spans="1:28">
      <c r="A216" s="16"/>
      <c r="B216" s="23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28"/>
      <c r="Z216" s="28"/>
      <c r="AA216" s="28"/>
      <c r="AB216" s="28"/>
    </row>
    <row r="217" spans="1:28">
      <c r="A217" s="16"/>
      <c r="B217" s="23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28"/>
      <c r="Z217" s="28"/>
      <c r="AA217" s="28"/>
      <c r="AB217" s="28"/>
    </row>
    <row r="218" spans="1:28">
      <c r="A218" s="16"/>
      <c r="B218" s="23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28"/>
      <c r="Z218" s="28"/>
      <c r="AA218" s="28"/>
      <c r="AB218" s="28"/>
    </row>
    <row r="219" spans="1:28">
      <c r="A219" s="16"/>
      <c r="B219" s="23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28"/>
      <c r="Z219" s="28"/>
      <c r="AA219" s="28"/>
      <c r="AB219" s="28"/>
    </row>
    <row r="220" spans="1:28">
      <c r="A220" s="16"/>
      <c r="B220" s="23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28"/>
      <c r="Z220" s="28"/>
      <c r="AA220" s="28"/>
      <c r="AB220" s="28"/>
    </row>
    <row r="221" spans="1:28">
      <c r="A221" s="16"/>
      <c r="B221" s="23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28"/>
      <c r="Z221" s="28"/>
      <c r="AA221" s="28"/>
      <c r="AB221" s="28"/>
    </row>
    <row r="222" spans="1:28">
      <c r="A222" s="16"/>
      <c r="B222" s="23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28"/>
      <c r="Z222" s="28"/>
      <c r="AA222" s="28"/>
      <c r="AB222" s="28"/>
    </row>
    <row r="223" spans="1:28">
      <c r="A223" s="16"/>
      <c r="B223" s="23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28"/>
      <c r="Z223" s="28"/>
      <c r="AA223" s="28"/>
      <c r="AB223" s="28"/>
    </row>
    <row r="224" spans="1:28">
      <c r="A224" s="16"/>
      <c r="B224" s="23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28"/>
      <c r="Z224" s="28"/>
      <c r="AA224" s="28"/>
      <c r="AB224" s="28"/>
    </row>
    <row r="225" spans="1:28">
      <c r="A225" s="16"/>
      <c r="B225" s="23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28"/>
      <c r="Z225" s="28"/>
      <c r="AA225" s="28"/>
      <c r="AB225" s="28"/>
    </row>
    <row r="226" spans="1:28">
      <c r="A226" s="16"/>
      <c r="B226" s="23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28"/>
      <c r="Z226" s="28"/>
      <c r="AA226" s="28"/>
      <c r="AB226" s="28"/>
    </row>
    <row r="227" spans="1:28">
      <c r="A227" s="16"/>
      <c r="B227" s="23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28"/>
      <c r="Z227" s="28"/>
      <c r="AA227" s="28"/>
      <c r="AB227" s="28"/>
    </row>
    <row r="228" spans="1:28">
      <c r="A228" s="16"/>
      <c r="B228" s="23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28"/>
      <c r="Z228" s="28"/>
      <c r="AA228" s="28"/>
      <c r="AB228" s="28"/>
    </row>
    <row r="229" spans="1:28">
      <c r="A229" s="16"/>
      <c r="B229" s="23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28"/>
      <c r="Z229" s="28"/>
      <c r="AA229" s="28"/>
      <c r="AB229" s="28"/>
    </row>
    <row r="230" spans="1:28">
      <c r="A230" s="16"/>
      <c r="B230" s="23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28"/>
      <c r="Z230" s="28"/>
      <c r="AA230" s="28"/>
      <c r="AB230" s="28"/>
    </row>
    <row r="231" spans="1:28">
      <c r="A231" s="16"/>
      <c r="B231" s="23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28"/>
      <c r="Z231" s="28"/>
      <c r="AA231" s="28"/>
      <c r="AB231" s="28"/>
    </row>
    <row r="232" spans="1:28">
      <c r="A232" s="16"/>
      <c r="B232" s="23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28"/>
      <c r="Z232" s="28"/>
      <c r="AA232" s="28"/>
      <c r="AB232" s="28"/>
    </row>
    <row r="233" spans="1:28">
      <c r="A233" s="16"/>
      <c r="B233" s="23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28"/>
      <c r="Z233" s="28"/>
      <c r="AA233" s="28"/>
      <c r="AB233" s="28"/>
    </row>
    <row r="234" spans="1:28">
      <c r="A234" s="16"/>
      <c r="B234" s="23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28"/>
      <c r="Z234" s="28"/>
      <c r="AA234" s="28"/>
      <c r="AB234" s="28"/>
    </row>
    <row r="235" spans="1:28">
      <c r="A235" s="16"/>
      <c r="B235" s="23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28"/>
      <c r="Z235" s="28"/>
      <c r="AA235" s="28"/>
      <c r="AB235" s="28"/>
    </row>
    <row r="236" spans="1:28">
      <c r="A236" s="16"/>
      <c r="B236" s="23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28"/>
      <c r="Z236" s="28"/>
      <c r="AA236" s="28"/>
      <c r="AB236" s="28"/>
    </row>
    <row r="237" spans="1:28">
      <c r="A237" s="16"/>
      <c r="B237" s="23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28"/>
      <c r="Z237" s="28"/>
      <c r="AA237" s="28"/>
      <c r="AB237" s="28"/>
    </row>
    <row r="238" spans="1:28">
      <c r="A238" s="16"/>
      <c r="B238" s="23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28"/>
      <c r="Z238" s="28"/>
      <c r="AA238" s="28"/>
      <c r="AB238" s="28"/>
    </row>
    <row r="239" spans="1:28">
      <c r="A239" s="16"/>
      <c r="B239" s="23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28"/>
      <c r="Z239" s="28"/>
      <c r="AA239" s="28"/>
      <c r="AB239" s="28"/>
    </row>
    <row r="240" spans="1:28">
      <c r="A240" s="16"/>
      <c r="B240" s="23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28"/>
      <c r="Z240" s="28"/>
      <c r="AA240" s="28"/>
      <c r="AB240" s="28"/>
    </row>
    <row r="241" spans="1:28">
      <c r="A241" s="16"/>
      <c r="B241" s="23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28"/>
      <c r="Z241" s="28"/>
      <c r="AA241" s="28"/>
      <c r="AB241" s="28"/>
    </row>
    <row r="242" spans="1:28">
      <c r="A242" s="16"/>
      <c r="B242" s="23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28"/>
      <c r="Z242" s="28"/>
      <c r="AA242" s="28"/>
      <c r="AB242" s="28"/>
    </row>
    <row r="243" spans="1:28">
      <c r="A243" s="16"/>
      <c r="B243" s="23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28"/>
      <c r="Z243" s="28"/>
      <c r="AA243" s="28"/>
      <c r="AB243" s="28"/>
    </row>
    <row r="244" spans="1:28">
      <c r="A244" s="16"/>
      <c r="B244" s="23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28"/>
      <c r="Z244" s="28"/>
      <c r="AA244" s="28"/>
      <c r="AB244" s="28"/>
    </row>
    <row r="245" spans="1:28">
      <c r="A245" s="16"/>
      <c r="B245" s="23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28"/>
      <c r="Z245" s="28"/>
      <c r="AA245" s="28"/>
      <c r="AB245" s="28"/>
    </row>
    <row r="246" spans="1:28">
      <c r="A246" s="16"/>
      <c r="B246" s="23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28"/>
      <c r="Z246" s="28"/>
      <c r="AA246" s="28"/>
      <c r="AB246" s="28"/>
    </row>
    <row r="247" spans="1:28">
      <c r="A247" s="16"/>
      <c r="B247" s="23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28"/>
      <c r="Z247" s="28"/>
      <c r="AA247" s="28"/>
      <c r="AB247" s="28"/>
    </row>
    <row r="248" spans="1:28">
      <c r="A248" s="16"/>
      <c r="B248" s="23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28"/>
      <c r="Z248" s="28"/>
      <c r="AA248" s="28"/>
      <c r="AB248" s="28"/>
    </row>
    <row r="249" spans="1:28">
      <c r="A249" s="16"/>
      <c r="B249" s="23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28"/>
      <c r="Z249" s="28"/>
      <c r="AA249" s="28"/>
      <c r="AB249" s="28"/>
    </row>
    <row r="250" spans="1:28">
      <c r="A250" s="16"/>
      <c r="B250" s="23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28"/>
      <c r="Z250" s="28"/>
      <c r="AA250" s="28"/>
      <c r="AB250" s="28"/>
    </row>
    <row r="251" spans="1:28">
      <c r="A251" s="16"/>
      <c r="B251" s="23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28"/>
      <c r="Z251" s="28"/>
      <c r="AA251" s="28"/>
      <c r="AB251" s="28"/>
    </row>
    <row r="252" spans="1:28">
      <c r="A252" s="16"/>
      <c r="B252" s="23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28"/>
      <c r="Z252" s="28"/>
      <c r="AA252" s="28"/>
      <c r="AB252" s="28"/>
    </row>
    <row r="253" spans="1:28">
      <c r="A253" s="16"/>
      <c r="B253" s="23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28"/>
      <c r="Z253" s="28"/>
      <c r="AA253" s="28"/>
      <c r="AB253" s="28"/>
    </row>
    <row r="254" spans="1:28">
      <c r="A254" s="16"/>
      <c r="B254" s="23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28"/>
      <c r="Z254" s="28"/>
      <c r="AA254" s="28"/>
      <c r="AB254" s="28"/>
    </row>
    <row r="255" spans="1:28">
      <c r="A255" s="16"/>
      <c r="B255" s="23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28"/>
      <c r="Z255" s="28"/>
      <c r="AA255" s="28"/>
      <c r="AB255" s="28"/>
    </row>
    <row r="256" spans="1:28">
      <c r="A256" s="16"/>
      <c r="B256" s="23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28"/>
      <c r="Z256" s="28"/>
      <c r="AA256" s="28"/>
      <c r="AB256" s="28"/>
    </row>
    <row r="257" spans="1:28">
      <c r="A257" s="16"/>
      <c r="B257" s="23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28"/>
      <c r="Z257" s="28"/>
      <c r="AA257" s="28"/>
      <c r="AB257" s="28"/>
    </row>
    <row r="258" spans="1:28">
      <c r="A258" s="16"/>
      <c r="B258" s="23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28"/>
      <c r="Z258" s="28"/>
      <c r="AA258" s="28"/>
      <c r="AB258" s="28"/>
    </row>
    <row r="259" spans="1:28">
      <c r="A259" s="16"/>
      <c r="B259" s="23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28"/>
      <c r="Z259" s="28"/>
      <c r="AA259" s="28"/>
      <c r="AB259" s="28"/>
    </row>
    <row r="260" spans="1:28">
      <c r="A260" s="16"/>
      <c r="B260" s="23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28"/>
      <c r="Z260" s="28"/>
      <c r="AA260" s="28"/>
      <c r="AB260" s="28"/>
    </row>
    <row r="261" spans="1:28">
      <c r="A261" s="16"/>
      <c r="B261" s="23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28"/>
      <c r="Z261" s="28"/>
      <c r="AA261" s="28"/>
      <c r="AB261" s="28"/>
    </row>
    <row r="262" spans="1:28">
      <c r="A262" s="16"/>
      <c r="B262" s="23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28"/>
      <c r="Z262" s="28"/>
      <c r="AA262" s="28"/>
      <c r="AB262" s="28"/>
    </row>
    <row r="263" spans="1:28">
      <c r="A263" s="16"/>
      <c r="B263" s="23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28"/>
      <c r="Z263" s="28"/>
      <c r="AA263" s="28"/>
      <c r="AB263" s="28"/>
    </row>
    <row r="264" spans="1:28">
      <c r="A264" s="16"/>
      <c r="B264" s="23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28"/>
      <c r="Z264" s="28"/>
      <c r="AA264" s="28"/>
      <c r="AB264" s="28"/>
    </row>
    <row r="265" spans="1:28">
      <c r="A265" s="16"/>
      <c r="B265" s="23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28"/>
      <c r="Z265" s="28"/>
      <c r="AA265" s="28"/>
      <c r="AB265" s="28"/>
    </row>
    <row r="266" spans="1:28">
      <c r="A266" s="16"/>
      <c r="B266" s="23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28"/>
      <c r="Z266" s="28"/>
      <c r="AA266" s="28"/>
      <c r="AB266" s="28"/>
    </row>
    <row r="267" spans="1:28">
      <c r="A267" s="16"/>
      <c r="B267" s="23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28"/>
      <c r="Z267" s="28"/>
      <c r="AA267" s="28"/>
      <c r="AB267" s="28"/>
    </row>
    <row r="268" spans="1:28">
      <c r="A268" s="16"/>
      <c r="B268" s="23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28"/>
      <c r="Z268" s="28"/>
      <c r="AA268" s="28"/>
      <c r="AB268" s="28"/>
    </row>
    <row r="269" spans="1:28">
      <c r="A269" s="16"/>
      <c r="B269" s="23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28"/>
      <c r="Z269" s="28"/>
      <c r="AA269" s="28"/>
      <c r="AB269" s="28"/>
    </row>
    <row r="270" spans="1:28">
      <c r="A270" s="16"/>
      <c r="B270" s="23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28"/>
      <c r="Z270" s="28"/>
      <c r="AA270" s="28"/>
      <c r="AB270" s="28"/>
    </row>
    <row r="271" spans="1:28">
      <c r="A271" s="16"/>
      <c r="B271" s="23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28"/>
      <c r="Z271" s="28"/>
      <c r="AA271" s="28"/>
      <c r="AB271" s="28"/>
    </row>
    <row r="272" spans="1:28">
      <c r="A272" s="16"/>
      <c r="B272" s="23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28"/>
      <c r="Z272" s="28"/>
      <c r="AA272" s="28"/>
      <c r="AB272" s="28"/>
    </row>
    <row r="273" spans="1:28">
      <c r="A273" s="16"/>
      <c r="B273" s="23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28"/>
      <c r="Z273" s="28"/>
      <c r="AA273" s="28"/>
      <c r="AB273" s="28"/>
    </row>
    <row r="274" spans="1:28">
      <c r="A274" s="16"/>
      <c r="B274" s="23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28"/>
      <c r="Z274" s="28"/>
      <c r="AA274" s="28"/>
      <c r="AB274" s="28"/>
    </row>
    <row r="275" spans="1:28">
      <c r="A275" s="16"/>
      <c r="B275" s="23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28"/>
      <c r="Z275" s="28"/>
      <c r="AA275" s="28"/>
      <c r="AB275" s="28"/>
    </row>
    <row r="276" spans="1:28">
      <c r="A276" s="16"/>
      <c r="B276" s="23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28"/>
      <c r="Z276" s="28"/>
      <c r="AA276" s="28"/>
      <c r="AB276" s="28"/>
    </row>
    <row r="277" spans="1:28">
      <c r="A277" s="16"/>
      <c r="B277" s="23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28"/>
      <c r="Z277" s="28"/>
      <c r="AA277" s="28"/>
      <c r="AB277" s="28"/>
    </row>
    <row r="278" spans="1:28">
      <c r="A278" s="16"/>
      <c r="B278" s="23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28"/>
      <c r="Z278" s="28"/>
      <c r="AA278" s="28"/>
      <c r="AB278" s="28"/>
    </row>
    <row r="279" spans="1:28">
      <c r="A279" s="16"/>
      <c r="B279" s="23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28"/>
      <c r="Z279" s="28"/>
      <c r="AA279" s="28"/>
      <c r="AB279" s="28"/>
    </row>
    <row r="280" spans="1:28">
      <c r="A280" s="16"/>
      <c r="B280" s="23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28"/>
      <c r="Z280" s="28"/>
      <c r="AA280" s="28"/>
      <c r="AB280" s="28"/>
    </row>
    <row r="281" spans="1:28">
      <c r="A281" s="16"/>
      <c r="B281" s="23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28"/>
      <c r="Z281" s="28"/>
      <c r="AA281" s="28"/>
      <c r="AB281" s="28"/>
    </row>
    <row r="282" spans="1:28">
      <c r="A282" s="16"/>
      <c r="B282" s="23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28"/>
      <c r="Z282" s="28"/>
      <c r="AA282" s="28"/>
      <c r="AB282" s="28"/>
    </row>
    <row r="283" spans="1:28">
      <c r="A283" s="16"/>
      <c r="B283" s="23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28"/>
      <c r="Z283" s="28"/>
      <c r="AA283" s="28"/>
      <c r="AB283" s="28"/>
    </row>
    <row r="284" spans="1:28">
      <c r="A284" s="16"/>
      <c r="B284" s="23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28"/>
      <c r="Z284" s="28"/>
      <c r="AA284" s="28"/>
      <c r="AB284" s="28"/>
    </row>
    <row r="285" spans="1:28">
      <c r="A285" s="16"/>
      <c r="B285" s="23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28"/>
      <c r="Z285" s="28"/>
      <c r="AA285" s="28"/>
      <c r="AB285" s="28"/>
    </row>
    <row r="286" spans="1:28">
      <c r="A286" s="16"/>
      <c r="B286" s="23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28"/>
      <c r="Z286" s="28"/>
      <c r="AA286" s="28"/>
      <c r="AB286" s="28"/>
    </row>
    <row r="287" spans="1:28">
      <c r="A287" s="16"/>
      <c r="B287" s="23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28"/>
      <c r="Z287" s="28"/>
      <c r="AA287" s="28"/>
      <c r="AB287" s="28"/>
    </row>
    <row r="288" spans="1:28">
      <c r="A288" s="16"/>
      <c r="B288" s="23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28"/>
      <c r="Z288" s="28"/>
      <c r="AA288" s="28"/>
      <c r="AB288" s="28"/>
    </row>
    <row r="289" spans="1:28">
      <c r="A289" s="16"/>
      <c r="B289" s="23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28"/>
      <c r="Z289" s="28"/>
      <c r="AA289" s="28"/>
      <c r="AB289" s="28"/>
    </row>
    <row r="290" spans="1:28">
      <c r="A290" s="16"/>
      <c r="B290" s="23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28"/>
      <c r="Z290" s="28"/>
      <c r="AA290" s="28"/>
      <c r="AB290" s="28"/>
    </row>
    <row r="291" spans="1:28">
      <c r="A291" s="16"/>
      <c r="B291" s="23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28"/>
      <c r="Z291" s="28"/>
      <c r="AA291" s="28"/>
      <c r="AB291" s="28"/>
    </row>
    <row r="292" spans="1:28">
      <c r="A292" s="16"/>
      <c r="B292" s="23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28"/>
      <c r="Z292" s="28"/>
      <c r="AA292" s="28"/>
      <c r="AB292" s="28"/>
    </row>
    <row r="293" spans="1:28">
      <c r="A293" s="16"/>
      <c r="B293" s="23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28"/>
      <c r="Z293" s="28"/>
      <c r="AA293" s="28"/>
      <c r="AB293" s="28"/>
    </row>
    <row r="294" spans="1:28">
      <c r="A294" s="16"/>
      <c r="B294" s="23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28"/>
      <c r="Z294" s="28"/>
      <c r="AA294" s="28"/>
      <c r="AB294" s="28"/>
    </row>
    <row r="295" spans="1:28">
      <c r="A295" s="16"/>
      <c r="B295" s="23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28"/>
      <c r="Z295" s="28"/>
      <c r="AA295" s="28"/>
      <c r="AB295" s="28"/>
    </row>
    <row r="296" spans="1:28">
      <c r="A296" s="16"/>
      <c r="B296" s="23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28"/>
      <c r="Z296" s="28"/>
      <c r="AA296" s="28"/>
      <c r="AB296" s="28"/>
    </row>
    <row r="297" spans="1:28">
      <c r="A297" s="16"/>
      <c r="B297" s="23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28"/>
      <c r="Z297" s="28"/>
      <c r="AA297" s="28"/>
      <c r="AB297" s="28"/>
    </row>
    <row r="298" spans="1:28">
      <c r="A298" s="16"/>
      <c r="B298" s="23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28"/>
      <c r="Z298" s="28"/>
      <c r="AA298" s="28"/>
      <c r="AB298" s="28"/>
    </row>
    <row r="299" spans="1:28">
      <c r="A299" s="16"/>
      <c r="B299" s="23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28"/>
      <c r="Z299" s="28"/>
      <c r="AA299" s="28"/>
      <c r="AB299" s="28"/>
    </row>
    <row r="300" spans="1:28">
      <c r="A300" s="16"/>
      <c r="B300" s="23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28"/>
      <c r="Z300" s="28"/>
      <c r="AA300" s="28"/>
      <c r="AB300" s="28"/>
    </row>
    <row r="301" spans="1:28">
      <c r="A301" s="16"/>
      <c r="B301" s="23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28"/>
      <c r="Z301" s="28"/>
      <c r="AA301" s="28"/>
      <c r="AB301" s="28"/>
    </row>
    <row r="302" spans="1:28">
      <c r="A302" s="16"/>
      <c r="B302" s="23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28"/>
      <c r="Z302" s="28"/>
      <c r="AA302" s="28"/>
      <c r="AB302" s="28"/>
    </row>
    <row r="303" spans="1:28">
      <c r="A303" s="16"/>
      <c r="B303" s="23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28"/>
      <c r="Z303" s="28"/>
      <c r="AA303" s="28"/>
      <c r="AB303" s="28"/>
    </row>
    <row r="304" spans="1:28">
      <c r="A304" s="16"/>
      <c r="B304" s="23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28"/>
      <c r="Z304" s="28"/>
      <c r="AA304" s="28"/>
      <c r="AB304" s="28"/>
    </row>
    <row r="305" spans="1:28">
      <c r="A305" s="16"/>
      <c r="B305" s="23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28"/>
      <c r="Z305" s="28"/>
      <c r="AA305" s="28"/>
      <c r="AB305" s="28"/>
    </row>
    <row r="306" spans="1:28">
      <c r="A306" s="16"/>
      <c r="B306" s="23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28"/>
      <c r="Z306" s="28"/>
      <c r="AA306" s="28"/>
      <c r="AB306" s="28"/>
    </row>
    <row r="307" spans="1:28">
      <c r="A307" s="16"/>
      <c r="B307" s="23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28"/>
      <c r="Z307" s="28"/>
      <c r="AA307" s="28"/>
      <c r="AB307" s="28"/>
    </row>
    <row r="308" spans="1:28">
      <c r="A308" s="16"/>
      <c r="B308" s="23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28"/>
      <c r="Z308" s="28"/>
      <c r="AA308" s="28"/>
      <c r="AB308" s="28"/>
    </row>
    <row r="309" spans="1:28">
      <c r="A309" s="16"/>
      <c r="B309" s="23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28"/>
      <c r="Z309" s="28"/>
      <c r="AA309" s="28"/>
      <c r="AB309" s="28"/>
    </row>
    <row r="310" spans="1:28">
      <c r="A310" s="16"/>
      <c r="B310" s="23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28"/>
      <c r="Z310" s="28"/>
      <c r="AA310" s="28"/>
      <c r="AB310" s="28"/>
    </row>
    <row r="311" spans="1:28">
      <c r="A311" s="16"/>
      <c r="B311" s="23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28"/>
      <c r="Z311" s="28"/>
      <c r="AA311" s="28"/>
      <c r="AB311" s="28"/>
    </row>
    <row r="312" spans="1:28">
      <c r="A312" s="16"/>
      <c r="B312" s="23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28"/>
      <c r="Z312" s="28"/>
      <c r="AA312" s="28"/>
      <c r="AB312" s="28"/>
    </row>
    <row r="313" spans="1:28">
      <c r="A313" s="16"/>
      <c r="B313" s="23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28"/>
      <c r="Z313" s="28"/>
      <c r="AA313" s="28"/>
      <c r="AB313" s="28"/>
    </row>
    <row r="314" spans="1:28">
      <c r="A314" s="16"/>
      <c r="B314" s="23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28"/>
      <c r="Z314" s="28"/>
      <c r="AA314" s="28"/>
      <c r="AB314" s="28"/>
    </row>
    <row r="315" spans="1:28">
      <c r="A315" s="16"/>
      <c r="B315" s="23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28"/>
      <c r="Z315" s="28"/>
      <c r="AA315" s="28"/>
      <c r="AB315" s="28"/>
    </row>
    <row r="316" spans="1:28">
      <c r="A316" s="16"/>
      <c r="B316" s="23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28"/>
      <c r="Z316" s="28"/>
      <c r="AA316" s="28"/>
      <c r="AB316" s="28"/>
    </row>
    <row r="317" spans="1:28">
      <c r="A317" s="16"/>
      <c r="B317" s="23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28"/>
      <c r="Z317" s="28"/>
      <c r="AA317" s="28"/>
      <c r="AB317" s="28"/>
    </row>
    <row r="318" spans="1:28">
      <c r="A318" s="16"/>
      <c r="B318" s="23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28"/>
      <c r="Z318" s="28"/>
      <c r="AA318" s="28"/>
      <c r="AB318" s="28"/>
    </row>
    <row r="319" spans="1:28">
      <c r="A319" s="16"/>
      <c r="B319" s="23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28"/>
      <c r="Z319" s="28"/>
      <c r="AA319" s="28"/>
      <c r="AB319" s="28"/>
    </row>
    <row r="320" spans="1:28">
      <c r="A320" s="16"/>
      <c r="B320" s="23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28"/>
      <c r="Z320" s="28"/>
      <c r="AA320" s="28"/>
      <c r="AB320" s="28"/>
    </row>
    <row r="321" spans="1:28">
      <c r="A321" s="16"/>
      <c r="B321" s="23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28"/>
      <c r="Z321" s="28"/>
      <c r="AA321" s="28"/>
      <c r="AB321" s="28"/>
    </row>
    <row r="322" spans="1:28">
      <c r="A322" s="16"/>
      <c r="B322" s="23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28"/>
      <c r="Z322" s="28"/>
      <c r="AA322" s="28"/>
      <c r="AB322" s="28"/>
    </row>
    <row r="323" spans="1:28">
      <c r="A323" s="16"/>
      <c r="B323" s="23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28"/>
      <c r="Z323" s="28"/>
      <c r="AA323" s="28"/>
      <c r="AB323" s="28"/>
    </row>
    <row r="324" spans="1:28">
      <c r="A324" s="16"/>
      <c r="B324" s="23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28"/>
      <c r="Z324" s="28"/>
      <c r="AA324" s="28"/>
      <c r="AB324" s="28"/>
    </row>
    <row r="325" spans="1:28">
      <c r="A325" s="16"/>
      <c r="B325" s="23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28"/>
      <c r="Z325" s="28"/>
      <c r="AA325" s="28"/>
      <c r="AB325" s="28"/>
    </row>
    <row r="326" spans="1:28">
      <c r="A326" s="16"/>
      <c r="B326" s="23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28"/>
      <c r="Z326" s="28"/>
      <c r="AA326" s="28"/>
      <c r="AB326" s="28"/>
    </row>
    <row r="327" spans="1:28">
      <c r="A327" s="16"/>
      <c r="B327" s="23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28"/>
      <c r="Z327" s="28"/>
      <c r="AA327" s="28"/>
      <c r="AB327" s="28"/>
    </row>
    <row r="328" spans="1:28">
      <c r="A328" s="16"/>
      <c r="B328" s="23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28"/>
      <c r="Z328" s="28"/>
      <c r="AA328" s="28"/>
      <c r="AB328" s="28"/>
    </row>
    <row r="329" spans="1:28">
      <c r="A329" s="16"/>
      <c r="B329" s="23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28"/>
      <c r="Z329" s="28"/>
      <c r="AA329" s="28"/>
      <c r="AB329" s="28"/>
    </row>
    <row r="330" spans="1:28">
      <c r="A330" s="16"/>
      <c r="B330" s="23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28"/>
      <c r="Z330" s="28"/>
      <c r="AA330" s="28"/>
      <c r="AB330" s="28"/>
    </row>
    <row r="331" spans="1:28">
      <c r="A331" s="16"/>
      <c r="B331" s="23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28"/>
      <c r="Z331" s="28"/>
      <c r="AA331" s="28"/>
      <c r="AB331" s="28"/>
    </row>
    <row r="332" spans="1:28">
      <c r="A332" s="16"/>
      <c r="B332" s="23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28"/>
      <c r="Z332" s="28"/>
      <c r="AA332" s="28"/>
      <c r="AB332" s="28"/>
    </row>
    <row r="333" spans="1:28">
      <c r="A333" s="16"/>
      <c r="B333" s="23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28"/>
      <c r="Z333" s="28"/>
      <c r="AA333" s="28"/>
      <c r="AB333" s="28"/>
    </row>
    <row r="334" spans="1:28">
      <c r="A334" s="16"/>
      <c r="B334" s="23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28"/>
      <c r="Z334" s="28"/>
      <c r="AA334" s="28"/>
      <c r="AB334" s="28"/>
    </row>
    <row r="335" spans="1:28">
      <c r="A335" s="16"/>
      <c r="B335" s="23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28"/>
      <c r="Z335" s="28"/>
      <c r="AA335" s="28"/>
      <c r="AB335" s="28"/>
    </row>
    <row r="336" spans="1:28">
      <c r="A336" s="16"/>
      <c r="B336" s="23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28"/>
      <c r="Z336" s="28"/>
      <c r="AA336" s="28"/>
      <c r="AB336" s="28"/>
    </row>
    <row r="337" spans="1:28">
      <c r="A337" s="16"/>
      <c r="B337" s="23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28"/>
      <c r="Z337" s="28"/>
      <c r="AA337" s="28"/>
      <c r="AB337" s="28"/>
    </row>
    <row r="338" spans="1:28">
      <c r="A338" s="16"/>
      <c r="B338" s="23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28"/>
      <c r="Z338" s="28"/>
      <c r="AA338" s="28"/>
      <c r="AB338" s="28"/>
    </row>
    <row r="339" spans="1:28">
      <c r="A339" s="16"/>
      <c r="B339" s="23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28"/>
      <c r="Z339" s="28"/>
      <c r="AA339" s="28"/>
      <c r="AB339" s="28"/>
    </row>
    <row r="340" spans="1:28">
      <c r="A340" s="16"/>
      <c r="B340" s="23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28"/>
      <c r="Z340" s="28"/>
      <c r="AA340" s="28"/>
      <c r="AB340" s="28"/>
    </row>
    <row r="341" spans="1:28">
      <c r="A341" s="16"/>
      <c r="B341" s="23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28"/>
      <c r="Z341" s="28"/>
      <c r="AA341" s="28"/>
      <c r="AB341" s="28"/>
    </row>
    <row r="342" spans="1:28">
      <c r="A342" s="16"/>
      <c r="B342" s="23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28"/>
      <c r="Z342" s="28"/>
      <c r="AA342" s="28"/>
      <c r="AB342" s="28"/>
    </row>
    <row r="343" spans="1:28">
      <c r="A343" s="16"/>
      <c r="B343" s="23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28"/>
      <c r="Z343" s="28"/>
      <c r="AA343" s="28"/>
      <c r="AB343" s="28"/>
    </row>
    <row r="344" spans="1:28">
      <c r="A344" s="16"/>
      <c r="B344" s="23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28"/>
      <c r="Z344" s="28"/>
      <c r="AA344" s="28"/>
      <c r="AB344" s="28"/>
    </row>
    <row r="345" spans="1:28">
      <c r="A345" s="16"/>
      <c r="B345" s="23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28"/>
      <c r="Z345" s="28"/>
      <c r="AA345" s="28"/>
      <c r="AB345" s="28"/>
    </row>
    <row r="346" spans="1:28">
      <c r="A346" s="16"/>
      <c r="B346" s="23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28"/>
      <c r="Z346" s="28"/>
      <c r="AA346" s="28"/>
      <c r="AB346" s="28"/>
    </row>
    <row r="347" spans="1:28">
      <c r="A347" s="16"/>
      <c r="B347" s="23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28"/>
      <c r="Z347" s="28"/>
      <c r="AA347" s="28"/>
      <c r="AB347" s="28"/>
    </row>
    <row r="348" spans="1:28">
      <c r="A348" s="16"/>
      <c r="B348" s="23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28"/>
      <c r="Z348" s="28"/>
      <c r="AA348" s="28"/>
      <c r="AB348" s="28"/>
    </row>
    <row r="349" spans="1:28">
      <c r="A349" s="16"/>
      <c r="B349" s="23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28"/>
      <c r="Z349" s="28"/>
      <c r="AA349" s="28"/>
      <c r="AB349" s="28"/>
    </row>
    <row r="350" spans="1:28">
      <c r="A350" s="16"/>
      <c r="B350" s="23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28"/>
      <c r="Z350" s="28"/>
      <c r="AA350" s="28"/>
      <c r="AB350" s="28"/>
    </row>
    <row r="351" spans="1:28">
      <c r="A351" s="16"/>
      <c r="B351" s="23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28"/>
      <c r="Z351" s="28"/>
      <c r="AA351" s="28"/>
      <c r="AB351" s="28"/>
    </row>
    <row r="352" spans="1:28">
      <c r="A352" s="16"/>
      <c r="B352" s="23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28"/>
      <c r="Z352" s="28"/>
      <c r="AA352" s="28"/>
      <c r="AB352" s="28"/>
    </row>
    <row r="353" spans="1:28">
      <c r="A353" s="16"/>
      <c r="B353" s="23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28"/>
      <c r="Z353" s="28"/>
      <c r="AA353" s="28"/>
      <c r="AB353" s="28"/>
    </row>
    <row r="354" spans="1:28">
      <c r="A354" s="16"/>
      <c r="B354" s="23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28"/>
      <c r="Z354" s="28"/>
      <c r="AA354" s="28"/>
      <c r="AB354" s="28"/>
    </row>
    <row r="355" spans="1:28">
      <c r="A355" s="16"/>
      <c r="B355" s="23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28"/>
      <c r="Z355" s="28"/>
      <c r="AA355" s="28"/>
      <c r="AB355" s="28"/>
    </row>
    <row r="356" spans="1:28">
      <c r="A356" s="16"/>
      <c r="B356" s="23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28"/>
      <c r="Z356" s="28"/>
      <c r="AA356" s="28"/>
      <c r="AB356" s="28"/>
    </row>
    <row r="357" spans="1:28">
      <c r="A357" s="16"/>
      <c r="B357" s="23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28"/>
      <c r="Z357" s="28"/>
      <c r="AA357" s="28"/>
      <c r="AB357" s="28"/>
    </row>
    <row r="358" spans="1:28">
      <c r="A358" s="16"/>
      <c r="B358" s="23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28"/>
      <c r="Z358" s="28"/>
      <c r="AA358" s="28"/>
      <c r="AB358" s="28"/>
    </row>
    <row r="359" spans="1:28">
      <c r="A359" s="16"/>
      <c r="B359" s="23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28"/>
      <c r="Z359" s="28"/>
      <c r="AA359" s="28"/>
      <c r="AB359" s="28"/>
    </row>
    <row r="360" spans="1:28">
      <c r="A360" s="16"/>
      <c r="B360" s="23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28"/>
      <c r="Z360" s="28"/>
      <c r="AA360" s="28"/>
      <c r="AB360" s="28"/>
    </row>
    <row r="361" spans="1:28">
      <c r="A361" s="16"/>
      <c r="B361" s="23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28"/>
      <c r="Z361" s="28"/>
      <c r="AA361" s="28"/>
      <c r="AB361" s="28"/>
    </row>
    <row r="362" spans="1:28">
      <c r="A362" s="16"/>
      <c r="B362" s="23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28"/>
      <c r="Z362" s="28"/>
      <c r="AA362" s="28"/>
      <c r="AB362" s="28"/>
    </row>
    <row r="363" spans="1:28">
      <c r="A363" s="16"/>
      <c r="B363" s="23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28"/>
      <c r="Z363" s="28"/>
      <c r="AA363" s="28"/>
      <c r="AB363" s="28"/>
    </row>
    <row r="364" spans="1:28">
      <c r="A364" s="16"/>
      <c r="B364" s="23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28"/>
      <c r="Z364" s="28"/>
      <c r="AA364" s="28"/>
      <c r="AB364" s="28"/>
    </row>
    <row r="365" spans="1:28">
      <c r="A365" s="16"/>
      <c r="B365" s="23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28"/>
      <c r="Z365" s="28"/>
      <c r="AA365" s="28"/>
      <c r="AB365" s="28"/>
    </row>
    <row r="366" spans="1:28">
      <c r="A366" s="16"/>
      <c r="B366" s="23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28"/>
      <c r="Z366" s="28"/>
      <c r="AA366" s="28"/>
      <c r="AB366" s="28"/>
    </row>
    <row r="367" spans="1:28">
      <c r="A367" s="16"/>
      <c r="B367" s="23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28"/>
      <c r="Z367" s="28"/>
      <c r="AA367" s="28"/>
      <c r="AB367" s="28"/>
    </row>
    <row r="368" spans="1:28">
      <c r="A368" s="16"/>
      <c r="B368" s="23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28"/>
      <c r="Z368" s="28"/>
      <c r="AA368" s="28"/>
      <c r="AB368" s="28"/>
    </row>
    <row r="369" spans="1:28">
      <c r="A369" s="16"/>
      <c r="B369" s="23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28"/>
      <c r="Z369" s="28"/>
      <c r="AA369" s="28"/>
      <c r="AB369" s="28"/>
    </row>
    <row r="370" spans="1:28">
      <c r="A370" s="16"/>
      <c r="B370" s="23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28"/>
      <c r="Z370" s="28"/>
      <c r="AA370" s="28"/>
      <c r="AB370" s="28"/>
    </row>
    <row r="371" spans="1:28">
      <c r="A371" s="16"/>
      <c r="B371" s="23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28"/>
      <c r="Z371" s="28"/>
      <c r="AA371" s="28"/>
      <c r="AB371" s="28"/>
    </row>
    <row r="372" spans="1:28">
      <c r="A372" s="16"/>
      <c r="B372" s="23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28"/>
      <c r="Z372" s="28"/>
      <c r="AA372" s="28"/>
      <c r="AB372" s="28"/>
    </row>
    <row r="373" spans="1:28">
      <c r="A373" s="16"/>
      <c r="B373" s="23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28"/>
      <c r="Z373" s="28"/>
      <c r="AA373" s="28"/>
      <c r="AB373" s="28"/>
    </row>
    <row r="374" spans="1:28">
      <c r="A374" s="16"/>
      <c r="B374" s="23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28"/>
      <c r="Z374" s="28"/>
      <c r="AA374" s="28"/>
      <c r="AB374" s="28"/>
    </row>
    <row r="375" spans="1:28">
      <c r="A375" s="16"/>
      <c r="B375" s="23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28"/>
      <c r="Z375" s="28"/>
      <c r="AA375" s="28"/>
      <c r="AB375" s="28"/>
    </row>
    <row r="376" spans="1:28">
      <c r="A376" s="16"/>
      <c r="B376" s="23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28"/>
      <c r="Z376" s="28"/>
      <c r="AA376" s="28"/>
      <c r="AB376" s="28"/>
    </row>
    <row r="377" spans="1:28">
      <c r="A377" s="16"/>
      <c r="B377" s="23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28"/>
      <c r="Z377" s="28"/>
      <c r="AA377" s="28"/>
      <c r="AB377" s="28"/>
    </row>
    <row r="378" spans="1:28">
      <c r="A378" s="16"/>
      <c r="B378" s="23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28"/>
      <c r="Z378" s="28"/>
      <c r="AA378" s="28"/>
      <c r="AB378" s="28"/>
    </row>
    <row r="379" spans="1:28">
      <c r="A379" s="16"/>
      <c r="B379" s="23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28"/>
      <c r="Z379" s="28"/>
      <c r="AA379" s="28"/>
      <c r="AB379" s="28"/>
    </row>
    <row r="380" spans="1:28">
      <c r="A380" s="16"/>
      <c r="B380" s="23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28"/>
      <c r="Z380" s="28"/>
      <c r="AA380" s="28"/>
      <c r="AB380" s="28"/>
    </row>
    <row r="381" spans="1:28">
      <c r="A381" s="16"/>
      <c r="B381" s="23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28"/>
      <c r="Z381" s="28"/>
      <c r="AA381" s="28"/>
      <c r="AB381" s="28"/>
    </row>
    <row r="382" spans="1:28">
      <c r="A382" s="16"/>
      <c r="B382" s="23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28"/>
      <c r="Z382" s="28"/>
      <c r="AA382" s="28"/>
      <c r="AB382" s="28"/>
    </row>
    <row r="383" spans="1:28">
      <c r="A383" s="16"/>
      <c r="B383" s="23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28"/>
      <c r="Z383" s="28"/>
      <c r="AA383" s="28"/>
      <c r="AB383" s="28"/>
    </row>
    <row r="384" spans="1:28">
      <c r="A384" s="16"/>
      <c r="B384" s="23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28"/>
      <c r="Z384" s="28"/>
      <c r="AA384" s="28"/>
      <c r="AB384" s="28"/>
    </row>
    <row r="385" spans="1:28">
      <c r="A385" s="16"/>
      <c r="B385" s="23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28"/>
      <c r="Z385" s="28"/>
      <c r="AA385" s="28"/>
      <c r="AB385" s="28"/>
    </row>
    <row r="386" spans="1:28">
      <c r="A386" s="16"/>
      <c r="B386" s="23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28"/>
      <c r="Z386" s="28"/>
      <c r="AA386" s="28"/>
      <c r="AB386" s="28"/>
    </row>
    <row r="387" spans="1:28">
      <c r="A387" s="16"/>
      <c r="B387" s="23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28"/>
      <c r="Z387" s="28"/>
      <c r="AA387" s="28"/>
      <c r="AB387" s="28"/>
    </row>
    <row r="388" spans="1:28">
      <c r="A388" s="16"/>
      <c r="B388" s="23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28"/>
      <c r="Z388" s="28"/>
      <c r="AA388" s="28"/>
      <c r="AB388" s="28"/>
    </row>
    <row r="389" spans="1:28">
      <c r="A389" s="16"/>
      <c r="B389" s="23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28"/>
      <c r="Z389" s="28"/>
      <c r="AA389" s="28"/>
      <c r="AB389" s="28"/>
    </row>
    <row r="390" spans="1:28">
      <c r="A390" s="16"/>
      <c r="B390" s="23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28"/>
      <c r="Z390" s="28"/>
      <c r="AA390" s="28"/>
      <c r="AB390" s="28"/>
    </row>
    <row r="391" spans="1:28">
      <c r="A391" s="16"/>
      <c r="B391" s="23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28"/>
      <c r="Z391" s="28"/>
      <c r="AA391" s="28"/>
      <c r="AB391" s="28"/>
    </row>
    <row r="392" spans="1:28">
      <c r="A392" s="16"/>
      <c r="B392" s="23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28"/>
      <c r="Z392" s="28"/>
      <c r="AA392" s="28"/>
      <c r="AB392" s="28"/>
    </row>
    <row r="393" spans="1:28">
      <c r="A393" s="16"/>
      <c r="B393" s="23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28"/>
      <c r="Z393" s="28"/>
      <c r="AA393" s="28"/>
      <c r="AB393" s="28"/>
    </row>
    <row r="394" spans="1:28">
      <c r="A394" s="16"/>
      <c r="B394" s="23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28"/>
      <c r="Z394" s="28"/>
      <c r="AA394" s="28"/>
      <c r="AB394" s="28"/>
    </row>
    <row r="395" spans="1:28">
      <c r="A395" s="16"/>
      <c r="B395" s="23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28"/>
      <c r="Z395" s="28"/>
      <c r="AA395" s="28"/>
      <c r="AB395" s="28"/>
    </row>
    <row r="396" spans="1:28">
      <c r="A396" s="16"/>
      <c r="B396" s="23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28"/>
      <c r="Z396" s="28"/>
      <c r="AA396" s="28"/>
      <c r="AB396" s="28"/>
    </row>
    <row r="397" spans="1:28">
      <c r="A397" s="16"/>
      <c r="B397" s="23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28"/>
      <c r="Z397" s="28"/>
      <c r="AA397" s="28"/>
      <c r="AB397" s="28"/>
    </row>
    <row r="398" spans="1:28">
      <c r="A398" s="16"/>
      <c r="B398" s="23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28"/>
      <c r="Z398" s="28"/>
      <c r="AA398" s="28"/>
      <c r="AB398" s="28"/>
    </row>
    <row r="399" spans="1:28">
      <c r="A399" s="16"/>
      <c r="B399" s="23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28"/>
      <c r="Z399" s="28"/>
      <c r="AA399" s="28"/>
      <c r="AB399" s="28"/>
    </row>
    <row r="400" spans="1:28">
      <c r="A400" s="16"/>
      <c r="B400" s="23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28"/>
      <c r="Z400" s="28"/>
      <c r="AA400" s="28"/>
      <c r="AB400" s="28"/>
    </row>
    <row r="401" spans="1:28">
      <c r="A401" s="16"/>
      <c r="B401" s="23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28"/>
      <c r="Z401" s="28"/>
      <c r="AA401" s="28"/>
      <c r="AB401" s="28"/>
    </row>
    <row r="402" spans="1:28">
      <c r="A402" s="16"/>
      <c r="B402" s="23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28"/>
      <c r="Z402" s="28"/>
      <c r="AA402" s="28"/>
      <c r="AB402" s="28"/>
    </row>
    <row r="403" spans="1:28">
      <c r="A403" s="16"/>
      <c r="B403" s="23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28"/>
      <c r="Z403" s="28"/>
      <c r="AA403" s="28"/>
      <c r="AB403" s="28"/>
    </row>
    <row r="404" spans="1:28">
      <c r="A404" s="16"/>
      <c r="B404" s="23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28"/>
      <c r="Z404" s="28"/>
      <c r="AA404" s="28"/>
      <c r="AB404" s="28"/>
    </row>
    <row r="405" spans="1:28">
      <c r="A405" s="16"/>
      <c r="B405" s="23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28"/>
      <c r="Z405" s="28"/>
      <c r="AA405" s="28"/>
      <c r="AB405" s="28"/>
    </row>
    <row r="406" spans="1:28">
      <c r="A406" s="16"/>
      <c r="B406" s="23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28"/>
      <c r="Z406" s="28"/>
      <c r="AA406" s="28"/>
      <c r="AB406" s="28"/>
    </row>
    <row r="407" spans="1:28">
      <c r="A407" s="16"/>
      <c r="B407" s="23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28"/>
      <c r="Z407" s="28"/>
      <c r="AA407" s="28"/>
      <c r="AB407" s="28"/>
    </row>
    <row r="408" spans="1:28">
      <c r="A408" s="16"/>
      <c r="B408" s="23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28"/>
      <c r="Z408" s="28"/>
      <c r="AA408" s="28"/>
      <c r="AB408" s="28"/>
    </row>
    <row r="409" spans="1:28">
      <c r="A409" s="16"/>
      <c r="B409" s="23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28"/>
      <c r="Z409" s="28"/>
      <c r="AA409" s="28"/>
      <c r="AB409" s="28"/>
    </row>
    <row r="410" spans="1:28">
      <c r="A410" s="16"/>
      <c r="B410" s="23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28"/>
      <c r="Z410" s="28"/>
      <c r="AA410" s="28"/>
      <c r="AB410" s="28"/>
    </row>
    <row r="411" spans="1:28">
      <c r="A411" s="16"/>
      <c r="B411" s="23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28"/>
      <c r="Z411" s="28"/>
      <c r="AA411" s="28"/>
      <c r="AB411" s="28"/>
    </row>
    <row r="412" spans="1:28">
      <c r="A412" s="16"/>
      <c r="B412" s="23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28"/>
      <c r="Z412" s="28"/>
      <c r="AA412" s="28"/>
      <c r="AB412" s="28"/>
    </row>
    <row r="413" spans="1:28">
      <c r="A413" s="16"/>
      <c r="B413" s="23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28"/>
      <c r="Z413" s="28"/>
      <c r="AA413" s="28"/>
      <c r="AB413" s="28"/>
    </row>
    <row r="414" spans="1:28">
      <c r="A414" s="16"/>
      <c r="B414" s="23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28"/>
      <c r="Z414" s="28"/>
      <c r="AA414" s="28"/>
      <c r="AB414" s="28"/>
    </row>
    <row r="415" spans="1:28">
      <c r="A415" s="16"/>
      <c r="B415" s="23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28"/>
      <c r="Z415" s="28"/>
      <c r="AA415" s="28"/>
      <c r="AB415" s="28"/>
    </row>
    <row r="416" spans="1:28">
      <c r="A416" s="16"/>
      <c r="B416" s="23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28"/>
      <c r="Z416" s="28"/>
      <c r="AA416" s="28"/>
      <c r="AB416" s="28"/>
    </row>
    <row r="417" spans="1:28">
      <c r="A417" s="16"/>
      <c r="B417" s="23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28"/>
      <c r="Z417" s="28"/>
      <c r="AA417" s="28"/>
      <c r="AB417" s="28"/>
    </row>
    <row r="418" spans="1:28">
      <c r="A418" s="16"/>
      <c r="B418" s="23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28"/>
      <c r="Z418" s="28"/>
      <c r="AA418" s="28"/>
      <c r="AB418" s="28"/>
    </row>
    <row r="419" spans="1:28">
      <c r="A419" s="16"/>
      <c r="B419" s="23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28"/>
      <c r="Z419" s="28"/>
      <c r="AA419" s="28"/>
      <c r="AB419" s="28"/>
    </row>
    <row r="420" spans="1:28">
      <c r="A420" s="16"/>
      <c r="B420" s="23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28"/>
      <c r="Z420" s="28"/>
      <c r="AA420" s="28"/>
      <c r="AB420" s="28"/>
    </row>
    <row r="421" spans="1:28">
      <c r="A421" s="16"/>
      <c r="B421" s="23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28"/>
      <c r="Z421" s="28"/>
      <c r="AA421" s="28"/>
      <c r="AB421" s="28"/>
    </row>
    <row r="422" spans="1:28">
      <c r="A422" s="16"/>
      <c r="B422" s="23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28"/>
      <c r="Z422" s="28"/>
      <c r="AA422" s="28"/>
      <c r="AB422" s="28"/>
    </row>
    <row r="423" spans="1:28">
      <c r="A423" s="16"/>
      <c r="B423" s="23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28"/>
      <c r="Z423" s="28"/>
      <c r="AA423" s="28"/>
      <c r="AB423" s="28"/>
    </row>
    <row r="424" spans="1:28">
      <c r="A424" s="16"/>
      <c r="B424" s="23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28"/>
      <c r="Z424" s="28"/>
      <c r="AA424" s="28"/>
      <c r="AB424" s="28"/>
    </row>
    <row r="425" spans="1:28">
      <c r="A425" s="16"/>
      <c r="B425" s="23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28"/>
      <c r="Z425" s="28"/>
      <c r="AA425" s="28"/>
      <c r="AB425" s="28"/>
    </row>
    <row r="426" spans="1:28">
      <c r="A426" s="16"/>
      <c r="B426" s="23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28"/>
      <c r="Z426" s="28"/>
      <c r="AA426" s="28"/>
      <c r="AB426" s="28"/>
    </row>
    <row r="427" spans="1:28">
      <c r="A427" s="16"/>
      <c r="B427" s="23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28"/>
      <c r="Z427" s="28"/>
      <c r="AA427" s="28"/>
      <c r="AB427" s="28"/>
    </row>
    <row r="428" spans="1:28">
      <c r="A428" s="16"/>
      <c r="B428" s="23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28"/>
      <c r="Z428" s="28"/>
      <c r="AA428" s="28"/>
      <c r="AB428" s="28"/>
    </row>
    <row r="429" spans="1:28">
      <c r="A429" s="16"/>
      <c r="B429" s="23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28"/>
      <c r="Z429" s="28"/>
      <c r="AA429" s="28"/>
      <c r="AB429" s="28"/>
    </row>
    <row r="430" spans="1:28">
      <c r="A430" s="16"/>
      <c r="B430" s="23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28"/>
      <c r="Z430" s="28"/>
      <c r="AA430" s="28"/>
      <c r="AB430" s="28"/>
    </row>
    <row r="431" spans="1:28">
      <c r="A431" s="16"/>
      <c r="B431" s="23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28"/>
      <c r="Z431" s="28"/>
      <c r="AA431" s="28"/>
      <c r="AB431" s="28"/>
    </row>
    <row r="432" spans="1:28">
      <c r="A432" s="16"/>
      <c r="B432" s="23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28"/>
      <c r="Z432" s="28"/>
      <c r="AA432" s="28"/>
      <c r="AB432" s="28"/>
    </row>
    <row r="433" spans="1:28">
      <c r="A433" s="16"/>
      <c r="B433" s="23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28"/>
      <c r="Z433" s="28"/>
      <c r="AA433" s="28"/>
      <c r="AB433" s="28"/>
    </row>
    <row r="434" spans="1:28">
      <c r="A434" s="16"/>
      <c r="B434" s="23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28"/>
      <c r="Z434" s="28"/>
      <c r="AA434" s="28"/>
      <c r="AB434" s="28"/>
    </row>
    <row r="435" spans="1:28">
      <c r="A435" s="16"/>
      <c r="B435" s="23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28"/>
      <c r="Z435" s="28"/>
      <c r="AA435" s="28"/>
      <c r="AB435" s="28"/>
    </row>
    <row r="436" spans="1:28">
      <c r="A436" s="16"/>
      <c r="B436" s="23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28"/>
      <c r="Z436" s="28"/>
      <c r="AA436" s="28"/>
      <c r="AB436" s="28"/>
    </row>
    <row r="437" spans="1:28">
      <c r="A437" s="16"/>
      <c r="B437" s="23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28"/>
      <c r="Z437" s="28"/>
      <c r="AA437" s="28"/>
      <c r="AB437" s="28"/>
    </row>
    <row r="438" spans="1:28">
      <c r="A438" s="16"/>
      <c r="B438" s="23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28"/>
      <c r="Z438" s="28"/>
      <c r="AA438" s="28"/>
      <c r="AB438" s="28"/>
    </row>
    <row r="439" spans="1:28">
      <c r="A439" s="16"/>
      <c r="B439" s="23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28"/>
      <c r="Z439" s="28"/>
      <c r="AA439" s="28"/>
      <c r="AB439" s="28"/>
    </row>
    <row r="440" spans="1:28">
      <c r="A440" s="16"/>
      <c r="B440" s="23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28"/>
      <c r="Z440" s="28"/>
      <c r="AA440" s="28"/>
      <c r="AB440" s="28"/>
    </row>
    <row r="441" spans="1:28">
      <c r="A441" s="16"/>
      <c r="B441" s="23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28"/>
      <c r="Z441" s="28"/>
      <c r="AA441" s="28"/>
      <c r="AB441" s="28"/>
    </row>
    <row r="442" spans="1:28">
      <c r="A442" s="16"/>
      <c r="B442" s="23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28"/>
      <c r="Z442" s="28"/>
      <c r="AA442" s="28"/>
      <c r="AB442" s="28"/>
    </row>
    <row r="443" spans="1:28">
      <c r="A443" s="16"/>
      <c r="B443" s="23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28"/>
      <c r="Z443" s="28"/>
      <c r="AA443" s="28"/>
      <c r="AB443" s="28"/>
    </row>
    <row r="444" spans="1:28">
      <c r="A444" s="16"/>
      <c r="B444" s="23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28"/>
      <c r="Z444" s="28"/>
      <c r="AA444" s="28"/>
      <c r="AB444" s="28"/>
    </row>
    <row r="445" spans="1:28">
      <c r="A445" s="16"/>
      <c r="B445" s="23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28"/>
      <c r="Z445" s="28"/>
      <c r="AA445" s="28"/>
      <c r="AB445" s="28"/>
    </row>
    <row r="446" spans="1:28">
      <c r="A446" s="16"/>
      <c r="B446" s="23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28"/>
      <c r="Z446" s="28"/>
      <c r="AA446" s="28"/>
      <c r="AB446" s="28"/>
    </row>
    <row r="447" spans="1:28">
      <c r="A447" s="16"/>
      <c r="B447" s="23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28"/>
      <c r="Z447" s="28"/>
      <c r="AA447" s="28"/>
      <c r="AB447" s="28"/>
    </row>
    <row r="448" spans="1:28">
      <c r="A448" s="16"/>
      <c r="B448" s="23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28"/>
      <c r="Z448" s="28"/>
      <c r="AA448" s="28"/>
      <c r="AB448" s="28"/>
    </row>
    <row r="449" spans="1:28">
      <c r="A449" s="16"/>
      <c r="B449" s="23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28"/>
      <c r="Z449" s="28"/>
      <c r="AA449" s="28"/>
      <c r="AB449" s="28"/>
    </row>
    <row r="450" spans="1:28">
      <c r="A450" s="16"/>
      <c r="B450" s="23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28"/>
      <c r="Z450" s="28"/>
      <c r="AA450" s="28"/>
      <c r="AB450" s="28"/>
    </row>
    <row r="451" spans="1:28">
      <c r="A451" s="16"/>
      <c r="B451" s="23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28"/>
      <c r="Z451" s="28"/>
      <c r="AA451" s="28"/>
      <c r="AB451" s="28"/>
    </row>
    <row r="452" spans="1:28">
      <c r="A452" s="16"/>
      <c r="B452" s="23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28"/>
      <c r="Z452" s="28"/>
      <c r="AA452" s="28"/>
      <c r="AB452" s="28"/>
    </row>
    <row r="453" spans="1:28">
      <c r="A453" s="16"/>
      <c r="B453" s="23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28"/>
      <c r="Z453" s="28"/>
      <c r="AA453" s="28"/>
      <c r="AB453" s="28"/>
    </row>
    <row r="454" spans="1:28">
      <c r="A454" s="16"/>
      <c r="B454" s="23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28"/>
      <c r="Z454" s="28"/>
      <c r="AA454" s="28"/>
      <c r="AB454" s="28"/>
    </row>
    <row r="455" spans="1:28">
      <c r="A455" s="16"/>
      <c r="B455" s="23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28"/>
      <c r="Z455" s="28"/>
      <c r="AA455" s="28"/>
      <c r="AB455" s="28"/>
    </row>
    <row r="456" spans="1:28">
      <c r="A456" s="16"/>
      <c r="B456" s="23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28"/>
      <c r="Z456" s="28"/>
      <c r="AA456" s="28"/>
      <c r="AB456" s="28"/>
    </row>
    <row r="457" spans="1:28">
      <c r="A457" s="16"/>
      <c r="B457" s="23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28"/>
      <c r="Z457" s="28"/>
      <c r="AA457" s="28"/>
      <c r="AB457" s="28"/>
    </row>
    <row r="458" spans="1:28">
      <c r="A458" s="16"/>
      <c r="B458" s="23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28"/>
      <c r="Z458" s="28"/>
      <c r="AA458" s="28"/>
      <c r="AB458" s="28"/>
    </row>
    <row r="459" spans="1:28">
      <c r="A459" s="16"/>
      <c r="B459" s="23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28"/>
      <c r="Z459" s="28"/>
      <c r="AA459" s="28"/>
      <c r="AB459" s="28"/>
    </row>
    <row r="460" spans="1:28">
      <c r="A460" s="16"/>
      <c r="B460" s="23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28"/>
      <c r="Z460" s="28"/>
      <c r="AA460" s="28"/>
      <c r="AB460" s="28"/>
    </row>
    <row r="461" spans="1:28">
      <c r="A461" s="16"/>
      <c r="B461" s="23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28"/>
      <c r="Z461" s="28"/>
      <c r="AA461" s="28"/>
      <c r="AB461" s="28"/>
    </row>
    <row r="462" spans="1:28">
      <c r="A462" s="16"/>
      <c r="B462" s="23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28"/>
      <c r="Z462" s="28"/>
      <c r="AA462" s="28"/>
      <c r="AB462" s="28"/>
    </row>
    <row r="463" spans="1:28">
      <c r="A463" s="16"/>
      <c r="B463" s="23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28"/>
      <c r="Z463" s="28"/>
      <c r="AA463" s="28"/>
      <c r="AB463" s="28"/>
    </row>
    <row r="464" spans="1:28">
      <c r="A464" s="16"/>
      <c r="B464" s="23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28"/>
      <c r="Z464" s="28"/>
      <c r="AA464" s="28"/>
      <c r="AB464" s="28"/>
    </row>
    <row r="465" spans="1:28">
      <c r="A465" s="16"/>
      <c r="B465" s="23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28"/>
      <c r="Z465" s="28"/>
      <c r="AA465" s="28"/>
      <c r="AB465" s="28"/>
    </row>
    <row r="466" spans="1:28">
      <c r="A466" s="16"/>
      <c r="B466" s="23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28"/>
      <c r="Z466" s="28"/>
      <c r="AA466" s="28"/>
      <c r="AB466" s="28"/>
    </row>
    <row r="467" spans="1:28">
      <c r="A467" s="16"/>
      <c r="B467" s="23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28"/>
      <c r="Z467" s="28"/>
      <c r="AA467" s="28"/>
      <c r="AB467" s="28"/>
    </row>
    <row r="468" spans="1:28">
      <c r="A468" s="16"/>
      <c r="B468" s="23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28"/>
      <c r="Z468" s="28"/>
      <c r="AA468" s="28"/>
      <c r="AB468" s="28"/>
    </row>
    <row r="469" spans="1:28">
      <c r="A469" s="16"/>
      <c r="B469" s="23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28"/>
      <c r="Z469" s="28"/>
      <c r="AA469" s="28"/>
      <c r="AB469" s="28"/>
    </row>
    <row r="470" spans="1:28">
      <c r="A470" s="16"/>
      <c r="B470" s="23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28"/>
      <c r="Z470" s="28"/>
      <c r="AA470" s="28"/>
      <c r="AB470" s="28"/>
    </row>
    <row r="471" spans="1:28">
      <c r="A471" s="16"/>
      <c r="B471" s="23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28"/>
      <c r="Z471" s="28"/>
      <c r="AA471" s="28"/>
      <c r="AB471" s="28"/>
    </row>
    <row r="472" spans="1:28">
      <c r="A472" s="16"/>
      <c r="B472" s="23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28"/>
      <c r="Z472" s="28"/>
      <c r="AA472" s="28"/>
      <c r="AB472" s="28"/>
    </row>
    <row r="473" spans="1:28">
      <c r="A473" s="16"/>
      <c r="B473" s="23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28"/>
      <c r="Z473" s="28"/>
      <c r="AA473" s="28"/>
      <c r="AB473" s="28"/>
    </row>
    <row r="474" spans="1:28">
      <c r="A474" s="16"/>
      <c r="B474" s="23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28"/>
      <c r="Z474" s="28"/>
      <c r="AA474" s="28"/>
      <c r="AB474" s="28"/>
    </row>
    <row r="475" spans="1:28">
      <c r="A475" s="16"/>
      <c r="B475" s="23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28"/>
      <c r="Z475" s="28"/>
      <c r="AA475" s="28"/>
      <c r="AB475" s="28"/>
    </row>
    <row r="476" spans="1:28">
      <c r="A476" s="16"/>
      <c r="B476" s="23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28"/>
      <c r="Z476" s="28"/>
      <c r="AA476" s="28"/>
      <c r="AB476" s="28"/>
    </row>
    <row r="477" spans="1:28">
      <c r="A477" s="16"/>
      <c r="B477" s="23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28"/>
      <c r="Z477" s="28"/>
      <c r="AA477" s="28"/>
      <c r="AB477" s="28"/>
    </row>
    <row r="478" spans="1:28">
      <c r="A478" s="16"/>
      <c r="B478" s="23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28"/>
      <c r="Z478" s="28"/>
      <c r="AA478" s="28"/>
      <c r="AB478" s="28"/>
    </row>
    <row r="479" spans="1:28">
      <c r="A479" s="16"/>
      <c r="B479" s="23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28"/>
      <c r="Z479" s="28"/>
      <c r="AA479" s="28"/>
      <c r="AB479" s="28"/>
    </row>
    <row r="480" spans="1:28">
      <c r="A480" s="16"/>
      <c r="B480" s="23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28"/>
      <c r="Z480" s="28"/>
      <c r="AA480" s="28"/>
      <c r="AB480" s="28"/>
    </row>
    <row r="481" spans="1:28">
      <c r="A481" s="16"/>
      <c r="B481" s="23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28"/>
      <c r="Z481" s="28"/>
      <c r="AA481" s="28"/>
      <c r="AB481" s="28"/>
    </row>
    <row r="482" spans="1:28">
      <c r="A482" s="16"/>
      <c r="B482" s="23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28"/>
      <c r="Z482" s="28"/>
      <c r="AA482" s="28"/>
      <c r="AB482" s="28"/>
    </row>
    <row r="483" spans="1:28">
      <c r="A483" s="16"/>
      <c r="B483" s="23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28"/>
      <c r="Z483" s="28"/>
      <c r="AA483" s="28"/>
      <c r="AB483" s="28"/>
    </row>
    <row r="484" spans="1:28">
      <c r="A484" s="16"/>
      <c r="B484" s="23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28"/>
      <c r="Z484" s="28"/>
      <c r="AA484" s="28"/>
      <c r="AB484" s="28"/>
    </row>
    <row r="485" spans="1:28">
      <c r="A485" s="16"/>
      <c r="B485" s="23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28"/>
      <c r="Z485" s="28"/>
      <c r="AA485" s="28"/>
      <c r="AB485" s="28"/>
    </row>
    <row r="486" spans="1:28">
      <c r="A486" s="16"/>
      <c r="B486" s="23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28"/>
      <c r="Z486" s="28"/>
      <c r="AA486" s="28"/>
      <c r="AB486" s="28"/>
    </row>
    <row r="487" spans="1:28">
      <c r="A487" s="16"/>
      <c r="B487" s="23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28"/>
      <c r="Z487" s="28"/>
      <c r="AA487" s="28"/>
      <c r="AB487" s="28"/>
    </row>
    <row r="488" spans="1:28">
      <c r="A488" s="16"/>
      <c r="B488" s="23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28"/>
      <c r="Z488" s="28"/>
      <c r="AA488" s="28"/>
      <c r="AB488" s="28"/>
    </row>
    <row r="489" spans="1:28">
      <c r="A489" s="16"/>
      <c r="B489" s="23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28"/>
      <c r="Z489" s="28"/>
      <c r="AA489" s="28"/>
      <c r="AB489" s="28"/>
    </row>
    <row r="490" spans="1:28">
      <c r="A490" s="16"/>
      <c r="B490" s="23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28"/>
      <c r="Z490" s="28"/>
      <c r="AA490" s="28"/>
      <c r="AB490" s="28"/>
    </row>
    <row r="491" spans="1:28">
      <c r="A491" s="16"/>
      <c r="B491" s="23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28"/>
      <c r="Z491" s="28"/>
      <c r="AA491" s="28"/>
      <c r="AB491" s="28"/>
    </row>
    <row r="492" spans="1:28">
      <c r="A492" s="16"/>
      <c r="B492" s="23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28"/>
      <c r="Z492" s="28"/>
      <c r="AA492" s="28"/>
      <c r="AB492" s="28"/>
    </row>
    <row r="493" spans="1:28">
      <c r="A493" s="16"/>
      <c r="B493" s="23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28"/>
      <c r="Z493" s="28"/>
      <c r="AA493" s="28"/>
      <c r="AB493" s="28"/>
    </row>
    <row r="494" spans="1:28">
      <c r="A494" s="16"/>
      <c r="B494" s="23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28"/>
      <c r="Z494" s="28"/>
      <c r="AA494" s="28"/>
      <c r="AB494" s="28"/>
    </row>
    <row r="495" spans="1:28">
      <c r="A495" s="16"/>
      <c r="B495" s="23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28"/>
      <c r="Z495" s="28"/>
      <c r="AA495" s="28"/>
      <c r="AB495" s="28"/>
    </row>
    <row r="496" spans="1:28">
      <c r="A496" s="16"/>
      <c r="B496" s="23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28"/>
      <c r="Z496" s="28"/>
      <c r="AA496" s="28"/>
      <c r="AB496" s="28"/>
    </row>
    <row r="497" spans="1:28">
      <c r="A497" s="16"/>
      <c r="B497" s="23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28"/>
      <c r="Z497" s="28"/>
      <c r="AA497" s="28"/>
      <c r="AB497" s="28"/>
    </row>
    <row r="498" spans="1:28">
      <c r="A498" s="16"/>
      <c r="B498" s="23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28"/>
      <c r="Z498" s="28"/>
      <c r="AA498" s="28"/>
      <c r="AB498" s="28"/>
    </row>
    <row r="499" spans="1:28">
      <c r="A499" s="16"/>
      <c r="B499" s="23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28"/>
      <c r="Z499" s="28"/>
      <c r="AA499" s="28"/>
      <c r="AB499" s="28"/>
    </row>
    <row r="500" spans="1:28">
      <c r="A500" s="16"/>
      <c r="B500" s="23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28"/>
      <c r="Z500" s="28"/>
      <c r="AA500" s="28"/>
      <c r="AB500" s="28"/>
    </row>
    <row r="501" spans="1:28">
      <c r="A501" s="16"/>
      <c r="B501" s="23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28"/>
      <c r="Z501" s="28"/>
      <c r="AA501" s="28"/>
      <c r="AB501" s="28"/>
    </row>
    <row r="502" spans="1:28">
      <c r="A502" s="16"/>
      <c r="B502" s="23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28"/>
      <c r="Z502" s="28"/>
      <c r="AA502" s="28"/>
      <c r="AB502" s="28"/>
    </row>
    <row r="503" spans="1:28">
      <c r="A503" s="16"/>
      <c r="B503" s="23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28"/>
      <c r="Z503" s="28"/>
      <c r="AA503" s="28"/>
      <c r="AB503" s="28"/>
    </row>
    <row r="504" spans="1:28">
      <c r="A504" s="16"/>
      <c r="B504" s="23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28"/>
      <c r="Z504" s="28"/>
      <c r="AA504" s="28"/>
      <c r="AB504" s="28"/>
    </row>
    <row r="505" spans="1:28">
      <c r="A505" s="16"/>
      <c r="B505" s="23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28"/>
      <c r="Z505" s="28"/>
      <c r="AA505" s="28"/>
      <c r="AB505" s="28"/>
    </row>
    <row r="506" spans="1:28">
      <c r="A506" s="16"/>
      <c r="B506" s="23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28"/>
      <c r="Z506" s="28"/>
      <c r="AA506" s="28"/>
      <c r="AB506" s="28"/>
    </row>
    <row r="507" spans="1:28">
      <c r="A507" s="16"/>
      <c r="B507" s="23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28"/>
      <c r="Z507" s="28"/>
      <c r="AA507" s="28"/>
      <c r="AB507" s="28"/>
    </row>
    <row r="508" spans="1:28">
      <c r="A508" s="16"/>
      <c r="B508" s="23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28"/>
      <c r="Z508" s="28"/>
      <c r="AA508" s="28"/>
      <c r="AB508" s="28"/>
    </row>
    <row r="509" spans="1:28">
      <c r="A509" s="16"/>
      <c r="B509" s="23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28"/>
      <c r="Z509" s="28"/>
      <c r="AA509" s="28"/>
      <c r="AB509" s="28"/>
    </row>
    <row r="510" spans="1:28">
      <c r="A510" s="16"/>
      <c r="B510" s="23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28"/>
      <c r="Z510" s="28"/>
      <c r="AA510" s="28"/>
      <c r="AB510" s="28"/>
    </row>
    <row r="511" spans="1:28">
      <c r="A511" s="16"/>
      <c r="B511" s="23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28"/>
      <c r="Z511" s="28"/>
      <c r="AA511" s="28"/>
      <c r="AB511" s="28"/>
    </row>
    <row r="512" spans="1:28">
      <c r="A512" s="16"/>
      <c r="B512" s="23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28"/>
      <c r="Z512" s="28"/>
      <c r="AA512" s="28"/>
      <c r="AB512" s="28"/>
    </row>
    <row r="513" spans="1:28">
      <c r="A513" s="16"/>
      <c r="B513" s="23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28"/>
      <c r="Z513" s="28"/>
      <c r="AA513" s="28"/>
      <c r="AB513" s="28"/>
    </row>
    <row r="514" spans="1:28">
      <c r="A514" s="16"/>
      <c r="B514" s="23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28"/>
      <c r="Z514" s="28"/>
      <c r="AA514" s="28"/>
      <c r="AB514" s="28"/>
    </row>
    <row r="515" spans="1:28">
      <c r="A515" s="16"/>
      <c r="B515" s="23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28"/>
      <c r="Z515" s="28"/>
      <c r="AA515" s="28"/>
      <c r="AB515" s="28"/>
    </row>
    <row r="516" spans="1:28">
      <c r="A516" s="16"/>
      <c r="B516" s="23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28"/>
      <c r="Z516" s="28"/>
      <c r="AA516" s="28"/>
      <c r="AB516" s="28"/>
    </row>
    <row r="517" spans="1:28">
      <c r="A517" s="16"/>
      <c r="B517" s="23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28"/>
      <c r="Z517" s="28"/>
      <c r="AA517" s="28"/>
      <c r="AB517" s="28"/>
    </row>
    <row r="518" spans="1:28">
      <c r="A518" s="16"/>
      <c r="B518" s="23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28"/>
      <c r="Z518" s="28"/>
      <c r="AA518" s="28"/>
      <c r="AB518" s="28"/>
    </row>
    <row r="519" spans="1:28">
      <c r="A519" s="16"/>
      <c r="B519" s="23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28"/>
      <c r="Z519" s="28"/>
      <c r="AA519" s="28"/>
      <c r="AB519" s="28"/>
    </row>
    <row r="520" spans="1:28">
      <c r="A520" s="16"/>
      <c r="B520" s="23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28"/>
      <c r="Z520" s="28"/>
      <c r="AA520" s="28"/>
      <c r="AB520" s="28"/>
    </row>
    <row r="521" spans="1:28">
      <c r="A521" s="16"/>
      <c r="B521" s="23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28"/>
      <c r="Z521" s="28"/>
      <c r="AA521" s="28"/>
      <c r="AB521" s="28"/>
    </row>
    <row r="522" spans="1:28">
      <c r="A522" s="16"/>
      <c r="B522" s="23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28"/>
      <c r="Z522" s="28"/>
      <c r="AA522" s="28"/>
      <c r="AB522" s="28"/>
    </row>
    <row r="523" spans="1:28">
      <c r="A523" s="16"/>
      <c r="B523" s="23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28"/>
      <c r="Z523" s="28"/>
      <c r="AA523" s="28"/>
      <c r="AB523" s="28"/>
    </row>
    <row r="524" spans="1:28">
      <c r="A524" s="16"/>
      <c r="B524" s="23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28"/>
      <c r="Z524" s="28"/>
      <c r="AA524" s="28"/>
      <c r="AB524" s="28"/>
    </row>
    <row r="525" spans="1:28">
      <c r="A525" s="16"/>
      <c r="B525" s="23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28"/>
      <c r="Z525" s="28"/>
      <c r="AA525" s="28"/>
      <c r="AB525" s="28"/>
    </row>
    <row r="526" spans="1:28">
      <c r="A526" s="16"/>
      <c r="B526" s="23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28"/>
      <c r="Z526" s="28"/>
      <c r="AA526" s="28"/>
      <c r="AB526" s="28"/>
    </row>
    <row r="527" spans="1:28">
      <c r="A527" s="16"/>
      <c r="B527" s="23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28"/>
      <c r="Z527" s="28"/>
      <c r="AA527" s="28"/>
      <c r="AB527" s="28"/>
    </row>
    <row r="528" spans="1:28">
      <c r="A528" s="16"/>
      <c r="B528" s="23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28"/>
      <c r="Z528" s="28"/>
      <c r="AA528" s="28"/>
      <c r="AB528" s="28"/>
    </row>
    <row r="529" spans="1:28">
      <c r="A529" s="16"/>
      <c r="B529" s="23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28"/>
      <c r="Z529" s="28"/>
      <c r="AA529" s="28"/>
      <c r="AB529" s="28"/>
    </row>
    <row r="530" spans="1:28">
      <c r="A530" s="16"/>
      <c r="B530" s="23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28"/>
      <c r="Z530" s="28"/>
      <c r="AA530" s="28"/>
      <c r="AB530" s="28"/>
    </row>
    <row r="531" spans="1:28">
      <c r="A531" s="16"/>
      <c r="B531" s="23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28"/>
      <c r="Z531" s="28"/>
      <c r="AA531" s="28"/>
      <c r="AB531" s="28"/>
    </row>
    <row r="532" spans="1:28">
      <c r="A532" s="16"/>
      <c r="B532" s="23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28"/>
      <c r="Z532" s="28"/>
      <c r="AA532" s="28"/>
      <c r="AB532" s="28"/>
    </row>
    <row r="533" spans="1:28">
      <c r="A533" s="16"/>
      <c r="B533" s="23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28"/>
      <c r="Z533" s="28"/>
      <c r="AA533" s="28"/>
      <c r="AB533" s="28"/>
    </row>
    <row r="534" spans="1:28">
      <c r="A534" s="16"/>
      <c r="B534" s="23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28"/>
      <c r="Z534" s="28"/>
      <c r="AA534" s="28"/>
      <c r="AB534" s="28"/>
    </row>
    <row r="535" spans="1:28">
      <c r="A535" s="16"/>
      <c r="B535" s="23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28"/>
      <c r="Z535" s="28"/>
      <c r="AA535" s="28"/>
      <c r="AB535" s="28"/>
    </row>
    <row r="536" spans="1:28">
      <c r="A536" s="16"/>
      <c r="B536" s="23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28"/>
      <c r="Z536" s="28"/>
      <c r="AA536" s="28"/>
      <c r="AB536" s="28"/>
    </row>
    <row r="537" spans="1:28">
      <c r="A537" s="16"/>
      <c r="B537" s="23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28"/>
      <c r="Z537" s="28"/>
      <c r="AA537" s="28"/>
      <c r="AB537" s="28"/>
    </row>
    <row r="538" spans="1:28">
      <c r="A538" s="16"/>
      <c r="B538" s="23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28"/>
      <c r="Z538" s="28"/>
      <c r="AA538" s="28"/>
      <c r="AB538" s="28"/>
    </row>
    <row r="539" spans="1:28">
      <c r="A539" s="16"/>
      <c r="B539" s="23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28"/>
      <c r="Z539" s="28"/>
      <c r="AA539" s="28"/>
      <c r="AB539" s="28"/>
    </row>
    <row r="540" spans="1:28">
      <c r="A540" s="16"/>
      <c r="B540" s="23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28"/>
      <c r="Z540" s="28"/>
      <c r="AA540" s="28"/>
      <c r="AB540" s="28"/>
    </row>
    <row r="541" spans="1:28">
      <c r="A541" s="16"/>
      <c r="B541" s="23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28"/>
      <c r="Z541" s="28"/>
      <c r="AA541" s="28"/>
      <c r="AB541" s="28"/>
    </row>
    <row r="542" spans="1:28">
      <c r="A542" s="16"/>
      <c r="B542" s="23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28"/>
      <c r="Z542" s="28"/>
      <c r="AA542" s="28"/>
      <c r="AB542" s="28"/>
    </row>
    <row r="543" spans="1:28">
      <c r="A543" s="16"/>
      <c r="B543" s="23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28"/>
      <c r="Z543" s="28"/>
      <c r="AA543" s="28"/>
      <c r="AB543" s="28"/>
    </row>
    <row r="544" spans="1:28">
      <c r="A544" s="16"/>
      <c r="B544" s="23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28"/>
      <c r="Z544" s="28"/>
      <c r="AA544" s="28"/>
      <c r="AB544" s="28"/>
    </row>
    <row r="545" spans="1:28">
      <c r="A545" s="16"/>
      <c r="B545" s="23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28"/>
      <c r="Z545" s="28"/>
      <c r="AA545" s="28"/>
      <c r="AB545" s="28"/>
    </row>
    <row r="546" spans="1:28">
      <c r="A546" s="16"/>
      <c r="B546" s="23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28"/>
      <c r="Z546" s="28"/>
      <c r="AA546" s="28"/>
      <c r="AB546" s="28"/>
    </row>
    <row r="547" spans="1:28">
      <c r="A547" s="16"/>
      <c r="B547" s="23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28"/>
      <c r="Z547" s="28"/>
      <c r="AA547" s="28"/>
      <c r="AB547" s="28"/>
    </row>
    <row r="548" spans="1:28">
      <c r="A548" s="16"/>
      <c r="B548" s="23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28"/>
      <c r="Z548" s="28"/>
      <c r="AA548" s="28"/>
      <c r="AB548" s="28"/>
    </row>
    <row r="549" spans="1:28">
      <c r="A549" s="16"/>
      <c r="B549" s="23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28"/>
      <c r="Z549" s="28"/>
      <c r="AA549" s="28"/>
      <c r="AB549" s="28"/>
    </row>
    <row r="550" spans="1:28">
      <c r="A550" s="16"/>
      <c r="B550" s="23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28"/>
      <c r="Z550" s="28"/>
      <c r="AA550" s="28"/>
      <c r="AB550" s="28"/>
    </row>
    <row r="551" spans="1:28">
      <c r="A551" s="16"/>
      <c r="B551" s="23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28"/>
      <c r="Z551" s="28"/>
      <c r="AA551" s="28"/>
      <c r="AB551" s="28"/>
    </row>
    <row r="552" spans="1:28">
      <c r="A552" s="16"/>
      <c r="B552" s="23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28"/>
      <c r="Z552" s="28"/>
      <c r="AA552" s="28"/>
      <c r="AB552" s="28"/>
    </row>
    <row r="553" spans="1:28">
      <c r="A553" s="16"/>
      <c r="B553" s="23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28"/>
      <c r="Z553" s="28"/>
      <c r="AA553" s="28"/>
      <c r="AB553" s="28"/>
    </row>
    <row r="554" spans="1:28">
      <c r="A554" s="16"/>
      <c r="B554" s="23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28"/>
      <c r="Z554" s="28"/>
      <c r="AA554" s="28"/>
      <c r="AB554" s="28"/>
    </row>
    <row r="555" spans="1:28">
      <c r="A555" s="16"/>
      <c r="B555" s="23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28"/>
      <c r="Z555" s="28"/>
      <c r="AA555" s="28"/>
      <c r="AB555" s="28"/>
    </row>
    <row r="556" spans="1:28">
      <c r="A556" s="16"/>
      <c r="B556" s="23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28"/>
      <c r="Z556" s="28"/>
      <c r="AA556" s="28"/>
      <c r="AB556" s="28"/>
    </row>
    <row r="557" spans="1:28">
      <c r="A557" s="16"/>
      <c r="B557" s="23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28"/>
      <c r="Z557" s="28"/>
      <c r="AA557" s="28"/>
      <c r="AB557" s="28"/>
    </row>
    <row r="558" spans="1:28">
      <c r="A558" s="16"/>
      <c r="B558" s="23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28"/>
      <c r="Z558" s="28"/>
      <c r="AA558" s="28"/>
      <c r="AB558" s="28"/>
    </row>
    <row r="559" spans="1:28">
      <c r="A559" s="16"/>
      <c r="B559" s="23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28"/>
      <c r="Z559" s="28"/>
      <c r="AA559" s="28"/>
      <c r="AB559" s="28"/>
    </row>
    <row r="560" spans="1:28">
      <c r="A560" s="16"/>
      <c r="B560" s="23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28"/>
      <c r="Z560" s="28"/>
      <c r="AA560" s="28"/>
      <c r="AB560" s="28"/>
    </row>
    <row r="561" spans="1:28">
      <c r="A561" s="16"/>
      <c r="B561" s="23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28"/>
      <c r="Z561" s="28"/>
      <c r="AA561" s="28"/>
      <c r="AB561" s="28"/>
    </row>
    <row r="562" spans="1:28">
      <c r="A562" s="16"/>
      <c r="B562" s="23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28"/>
      <c r="Z562" s="28"/>
      <c r="AA562" s="28"/>
      <c r="AB562" s="28"/>
    </row>
    <row r="563" spans="1:28">
      <c r="A563" s="16"/>
      <c r="B563" s="23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28"/>
      <c r="Z563" s="28"/>
      <c r="AA563" s="28"/>
      <c r="AB563" s="28"/>
    </row>
    <row r="564" spans="1:28">
      <c r="A564" s="16"/>
      <c r="B564" s="23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28"/>
      <c r="Z564" s="28"/>
      <c r="AA564" s="28"/>
      <c r="AB564" s="28"/>
    </row>
    <row r="565" spans="1:28">
      <c r="A565" s="16"/>
      <c r="B565" s="23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28"/>
      <c r="Z565" s="28"/>
      <c r="AA565" s="28"/>
      <c r="AB565" s="28"/>
    </row>
    <row r="566" spans="1:28">
      <c r="A566" s="16"/>
      <c r="B566" s="23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28"/>
      <c r="Z566" s="28"/>
      <c r="AA566" s="28"/>
      <c r="AB566" s="28"/>
    </row>
    <row r="567" spans="1:28">
      <c r="A567" s="16"/>
      <c r="B567" s="23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28"/>
      <c r="Z567" s="28"/>
      <c r="AA567" s="28"/>
      <c r="AB567" s="28"/>
    </row>
    <row r="568" spans="1:28">
      <c r="A568" s="16"/>
      <c r="B568" s="23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28"/>
      <c r="Z568" s="28"/>
      <c r="AA568" s="28"/>
      <c r="AB568" s="28"/>
    </row>
    <row r="569" spans="1:28">
      <c r="A569" s="16"/>
      <c r="B569" s="23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28"/>
      <c r="Z569" s="28"/>
      <c r="AA569" s="28"/>
      <c r="AB569" s="28"/>
    </row>
    <row r="570" spans="1:28">
      <c r="A570" s="16"/>
      <c r="B570" s="23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28"/>
      <c r="Z570" s="28"/>
      <c r="AA570" s="28"/>
      <c r="AB570" s="28"/>
    </row>
    <row r="571" spans="1:28">
      <c r="A571" s="16"/>
      <c r="B571" s="23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28"/>
      <c r="Z571" s="28"/>
      <c r="AA571" s="28"/>
      <c r="AB571" s="28"/>
    </row>
    <row r="572" spans="1:28">
      <c r="A572" s="16"/>
      <c r="B572" s="23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28"/>
      <c r="Z572" s="28"/>
      <c r="AA572" s="28"/>
      <c r="AB572" s="28"/>
    </row>
    <row r="573" spans="1:28">
      <c r="A573" s="16"/>
      <c r="B573" s="23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28"/>
      <c r="Z573" s="28"/>
      <c r="AA573" s="28"/>
      <c r="AB573" s="28"/>
    </row>
    <row r="574" spans="1:28">
      <c r="A574" s="16"/>
      <c r="B574" s="23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28"/>
      <c r="Z574" s="28"/>
      <c r="AA574" s="28"/>
      <c r="AB574" s="28"/>
    </row>
    <row r="575" spans="1:28">
      <c r="A575" s="16"/>
      <c r="B575" s="23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28"/>
      <c r="Z575" s="28"/>
      <c r="AA575" s="28"/>
      <c r="AB575" s="28"/>
    </row>
    <row r="576" spans="1:28">
      <c r="A576" s="16"/>
      <c r="B576" s="23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28"/>
      <c r="Z576" s="28"/>
      <c r="AA576" s="28"/>
      <c r="AB576" s="28"/>
    </row>
    <row r="577" spans="1:28">
      <c r="A577" s="16"/>
      <c r="B577" s="23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28"/>
      <c r="Z577" s="28"/>
      <c r="AA577" s="28"/>
      <c r="AB577" s="28"/>
    </row>
    <row r="578" spans="1:28">
      <c r="A578" s="16"/>
      <c r="B578" s="23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28"/>
      <c r="Z578" s="28"/>
      <c r="AA578" s="28"/>
      <c r="AB578" s="28"/>
    </row>
    <row r="579" spans="1:28">
      <c r="A579" s="16"/>
      <c r="B579" s="23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28"/>
      <c r="Z579" s="28"/>
      <c r="AA579" s="28"/>
      <c r="AB579" s="28"/>
    </row>
    <row r="580" spans="1:28">
      <c r="A580" s="16"/>
      <c r="B580" s="23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28"/>
      <c r="Z580" s="28"/>
      <c r="AA580" s="28"/>
      <c r="AB580" s="28"/>
    </row>
    <row r="581" spans="1:28">
      <c r="A581" s="16"/>
      <c r="B581" s="23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28"/>
      <c r="Z581" s="28"/>
      <c r="AA581" s="28"/>
      <c r="AB581" s="28"/>
    </row>
    <row r="582" spans="1:28">
      <c r="A582" s="16"/>
      <c r="B582" s="23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28"/>
      <c r="Z582" s="28"/>
      <c r="AA582" s="28"/>
      <c r="AB582" s="28"/>
    </row>
    <row r="583" spans="1:28">
      <c r="A583" s="16"/>
      <c r="B583" s="23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28"/>
      <c r="Z583" s="28"/>
      <c r="AA583" s="28"/>
      <c r="AB583" s="28"/>
    </row>
    <row r="584" spans="1:28">
      <c r="A584" s="16"/>
      <c r="B584" s="23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28"/>
      <c r="Z584" s="28"/>
      <c r="AA584" s="28"/>
      <c r="AB584" s="28"/>
    </row>
    <row r="585" spans="1:28">
      <c r="A585" s="16"/>
      <c r="B585" s="23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28"/>
      <c r="Z585" s="28"/>
      <c r="AA585" s="28"/>
      <c r="AB585" s="28"/>
    </row>
    <row r="586" spans="1:28">
      <c r="A586" s="16"/>
      <c r="B586" s="23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28"/>
      <c r="Z586" s="28"/>
      <c r="AA586" s="28"/>
      <c r="AB586" s="28"/>
    </row>
    <row r="587" spans="1:28">
      <c r="A587" s="16"/>
      <c r="B587" s="23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28"/>
      <c r="Z587" s="28"/>
      <c r="AA587" s="28"/>
      <c r="AB587" s="28"/>
    </row>
    <row r="588" spans="1:28">
      <c r="A588" s="16"/>
      <c r="B588" s="23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28"/>
      <c r="Z588" s="28"/>
      <c r="AA588" s="28"/>
      <c r="AB588" s="28"/>
    </row>
    <row r="589" spans="1:28">
      <c r="A589" s="16"/>
      <c r="B589" s="23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28"/>
      <c r="Z589" s="28"/>
      <c r="AA589" s="28"/>
      <c r="AB589" s="28"/>
    </row>
    <row r="590" spans="1:28">
      <c r="A590" s="16"/>
      <c r="B590" s="23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28"/>
      <c r="Z590" s="28"/>
      <c r="AA590" s="28"/>
      <c r="AB590" s="28"/>
    </row>
    <row r="591" spans="1:28">
      <c r="A591" s="16"/>
      <c r="B591" s="23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28"/>
      <c r="Z591" s="28"/>
      <c r="AA591" s="28"/>
      <c r="AB591" s="28"/>
    </row>
    <row r="592" spans="1:28">
      <c r="A592" s="16"/>
      <c r="B592" s="23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28"/>
      <c r="Z592" s="28"/>
      <c r="AA592" s="28"/>
      <c r="AB592" s="28"/>
    </row>
    <row r="593" spans="1:28">
      <c r="A593" s="16"/>
      <c r="B593" s="23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28"/>
      <c r="Z593" s="28"/>
      <c r="AA593" s="28"/>
      <c r="AB593" s="28"/>
    </row>
    <row r="594" spans="1:28">
      <c r="A594" s="16"/>
      <c r="B594" s="23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28"/>
      <c r="Z594" s="28"/>
      <c r="AA594" s="28"/>
      <c r="AB594" s="28"/>
    </row>
    <row r="595" spans="1:28">
      <c r="A595" s="16"/>
      <c r="B595" s="23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28"/>
      <c r="Z595" s="28"/>
      <c r="AA595" s="28"/>
      <c r="AB595" s="28"/>
    </row>
    <row r="596" spans="1:28">
      <c r="A596" s="16"/>
      <c r="B596" s="23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28"/>
      <c r="Z596" s="28"/>
      <c r="AA596" s="28"/>
      <c r="AB596" s="28"/>
    </row>
    <row r="597" spans="1:28">
      <c r="A597" s="16"/>
      <c r="B597" s="23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28"/>
      <c r="Z597" s="28"/>
      <c r="AA597" s="28"/>
      <c r="AB597" s="28"/>
    </row>
    <row r="598" spans="1:28">
      <c r="A598" s="16"/>
      <c r="B598" s="23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28"/>
      <c r="Z598" s="28"/>
      <c r="AA598" s="28"/>
      <c r="AB598" s="28"/>
    </row>
    <row r="599" spans="1:28">
      <c r="A599" s="16"/>
      <c r="B599" s="23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28"/>
      <c r="Z599" s="28"/>
      <c r="AA599" s="28"/>
      <c r="AB599" s="28"/>
    </row>
    <row r="600" spans="1:28">
      <c r="A600" s="16"/>
      <c r="B600" s="23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28"/>
      <c r="Z600" s="28"/>
      <c r="AA600" s="28"/>
      <c r="AB600" s="28"/>
    </row>
    <row r="601" spans="1:28">
      <c r="A601" s="16"/>
      <c r="B601" s="23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28"/>
      <c r="Z601" s="28"/>
      <c r="AA601" s="28"/>
      <c r="AB601" s="28"/>
    </row>
    <row r="602" spans="1:28">
      <c r="A602" s="16"/>
      <c r="B602" s="23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28"/>
      <c r="Z602" s="28"/>
      <c r="AA602" s="28"/>
      <c r="AB602" s="28"/>
    </row>
    <row r="603" spans="1:28">
      <c r="A603" s="16"/>
      <c r="B603" s="23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28"/>
      <c r="Z603" s="28"/>
      <c r="AA603" s="28"/>
      <c r="AB603" s="28"/>
    </row>
    <row r="604" spans="1:28">
      <c r="A604" s="16"/>
      <c r="B604" s="23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28"/>
      <c r="Z604" s="28"/>
      <c r="AA604" s="28"/>
      <c r="AB604" s="28"/>
    </row>
    <row r="605" spans="1:28">
      <c r="A605" s="16"/>
      <c r="B605" s="23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28"/>
      <c r="Z605" s="28"/>
      <c r="AA605" s="28"/>
      <c r="AB605" s="28"/>
    </row>
    <row r="606" spans="1:28">
      <c r="A606" s="16"/>
      <c r="B606" s="23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28"/>
      <c r="Z606" s="28"/>
      <c r="AA606" s="28"/>
      <c r="AB606" s="28"/>
    </row>
    <row r="607" spans="1:28">
      <c r="A607" s="16"/>
      <c r="B607" s="23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28"/>
      <c r="Z607" s="28"/>
      <c r="AA607" s="28"/>
      <c r="AB607" s="28"/>
    </row>
    <row r="608" spans="1:28">
      <c r="A608" s="16"/>
      <c r="B608" s="23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28"/>
      <c r="Z608" s="28"/>
      <c r="AA608" s="28"/>
      <c r="AB608" s="28"/>
    </row>
    <row r="609" spans="1:28">
      <c r="A609" s="16"/>
      <c r="B609" s="23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28"/>
      <c r="Z609" s="28"/>
      <c r="AA609" s="28"/>
      <c r="AB609" s="28"/>
    </row>
    <row r="610" spans="1:28">
      <c r="A610" s="16"/>
      <c r="B610" s="23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28"/>
      <c r="Z610" s="28"/>
      <c r="AA610" s="28"/>
      <c r="AB610" s="28"/>
    </row>
    <row r="611" spans="1:28">
      <c r="A611" s="16"/>
      <c r="B611" s="23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28"/>
      <c r="Z611" s="28"/>
      <c r="AA611" s="28"/>
      <c r="AB611" s="28"/>
    </row>
    <row r="612" spans="1:28">
      <c r="A612" s="16"/>
      <c r="B612" s="23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28"/>
      <c r="Z612" s="28"/>
      <c r="AA612" s="28"/>
      <c r="AB612" s="28"/>
    </row>
    <row r="613" spans="1:28">
      <c r="A613" s="16"/>
      <c r="B613" s="23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28"/>
      <c r="Z613" s="28"/>
      <c r="AA613" s="28"/>
      <c r="AB613" s="28"/>
    </row>
    <row r="614" spans="1:28">
      <c r="A614" s="16"/>
      <c r="B614" s="23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28"/>
      <c r="Z614" s="28"/>
      <c r="AA614" s="28"/>
      <c r="AB614" s="28"/>
    </row>
    <row r="615" spans="1:28">
      <c r="A615" s="16"/>
      <c r="B615" s="23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28"/>
      <c r="Z615" s="28"/>
      <c r="AA615" s="28"/>
      <c r="AB615" s="28"/>
    </row>
    <row r="616" spans="1:28">
      <c r="A616" s="16"/>
      <c r="B616" s="23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28"/>
      <c r="Z616" s="28"/>
      <c r="AA616" s="28"/>
      <c r="AB616" s="28"/>
    </row>
    <row r="617" spans="1:28">
      <c r="A617" s="16"/>
      <c r="B617" s="23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28"/>
      <c r="Z617" s="28"/>
      <c r="AA617" s="28"/>
      <c r="AB617" s="28"/>
    </row>
    <row r="618" spans="1:28">
      <c r="A618" s="16"/>
      <c r="B618" s="23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28"/>
      <c r="Z618" s="28"/>
      <c r="AA618" s="28"/>
      <c r="AB618" s="28"/>
    </row>
    <row r="619" spans="1:28">
      <c r="A619" s="16"/>
      <c r="B619" s="23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28"/>
      <c r="Z619" s="28"/>
      <c r="AA619" s="28"/>
      <c r="AB619" s="28"/>
    </row>
    <row r="620" spans="1:28">
      <c r="A620" s="16"/>
      <c r="B620" s="23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28"/>
      <c r="Z620" s="28"/>
      <c r="AA620" s="28"/>
      <c r="AB620" s="28"/>
    </row>
    <row r="621" spans="1:28">
      <c r="A621" s="16"/>
      <c r="B621" s="23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28"/>
      <c r="Z621" s="28"/>
      <c r="AA621" s="28"/>
      <c r="AB621" s="28"/>
    </row>
    <row r="622" spans="1:28">
      <c r="A622" s="16"/>
      <c r="B622" s="23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28"/>
      <c r="Z622" s="28"/>
      <c r="AA622" s="28"/>
      <c r="AB622" s="28"/>
    </row>
    <row r="623" spans="1:28">
      <c r="A623" s="16"/>
      <c r="B623" s="23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28"/>
      <c r="Z623" s="28"/>
      <c r="AA623" s="28"/>
      <c r="AB623" s="28"/>
    </row>
    <row r="624" spans="1:28">
      <c r="A624" s="16"/>
      <c r="B624" s="23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28"/>
      <c r="Z624" s="28"/>
      <c r="AA624" s="28"/>
      <c r="AB624" s="28"/>
    </row>
    <row r="625" spans="1:28">
      <c r="A625" s="16"/>
      <c r="B625" s="23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28"/>
      <c r="Z625" s="28"/>
      <c r="AA625" s="28"/>
      <c r="AB625" s="28"/>
    </row>
    <row r="626" spans="1:28">
      <c r="A626" s="16"/>
      <c r="B626" s="23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28"/>
      <c r="Z626" s="28"/>
      <c r="AA626" s="28"/>
      <c r="AB626" s="28"/>
    </row>
    <row r="627" spans="1:28">
      <c r="A627" s="16"/>
      <c r="B627" s="23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28"/>
      <c r="Z627" s="28"/>
      <c r="AA627" s="28"/>
      <c r="AB627" s="28"/>
    </row>
    <row r="628" spans="1:28">
      <c r="A628" s="16"/>
      <c r="B628" s="23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28"/>
      <c r="Z628" s="28"/>
      <c r="AA628" s="28"/>
      <c r="AB628" s="28"/>
    </row>
    <row r="629" spans="1:28">
      <c r="A629" s="16"/>
      <c r="B629" s="23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28"/>
      <c r="Z629" s="28"/>
      <c r="AA629" s="28"/>
      <c r="AB629" s="28"/>
    </row>
    <row r="630" spans="1:28">
      <c r="A630" s="16"/>
      <c r="B630" s="23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28"/>
      <c r="Z630" s="28"/>
      <c r="AA630" s="28"/>
      <c r="AB630" s="28"/>
    </row>
    <row r="631" spans="1:28">
      <c r="A631" s="16"/>
      <c r="B631" s="23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28"/>
      <c r="Z631" s="28"/>
      <c r="AA631" s="28"/>
      <c r="AB631" s="28"/>
    </row>
    <row r="632" spans="1:28">
      <c r="A632" s="16"/>
      <c r="B632" s="23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28"/>
      <c r="Z632" s="28"/>
      <c r="AA632" s="28"/>
      <c r="AB632" s="28"/>
    </row>
    <row r="633" spans="1:28">
      <c r="A633" s="16"/>
      <c r="B633" s="23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28"/>
      <c r="Z633" s="28"/>
      <c r="AA633" s="28"/>
      <c r="AB633" s="28"/>
    </row>
    <row r="634" spans="1:28">
      <c r="A634" s="16"/>
      <c r="B634" s="23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28"/>
      <c r="Z634" s="28"/>
      <c r="AA634" s="28"/>
      <c r="AB634" s="28"/>
    </row>
    <row r="635" spans="1:28">
      <c r="A635" s="16"/>
      <c r="B635" s="23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28"/>
      <c r="Z635" s="28"/>
      <c r="AA635" s="28"/>
      <c r="AB635" s="28"/>
    </row>
    <row r="636" spans="1:28">
      <c r="A636" s="16"/>
      <c r="B636" s="23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28"/>
      <c r="Z636" s="28"/>
      <c r="AA636" s="28"/>
      <c r="AB636" s="28"/>
    </row>
    <row r="637" spans="1:28">
      <c r="A637" s="16"/>
      <c r="B637" s="23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28"/>
      <c r="Z637" s="28"/>
      <c r="AA637" s="28"/>
      <c r="AB637" s="28"/>
    </row>
    <row r="638" spans="1:28">
      <c r="A638" s="16"/>
      <c r="B638" s="23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28"/>
      <c r="Z638" s="28"/>
      <c r="AA638" s="28"/>
      <c r="AB638" s="28"/>
    </row>
    <row r="639" spans="1:28">
      <c r="A639" s="16"/>
      <c r="B639" s="23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28"/>
      <c r="Z639" s="28"/>
      <c r="AA639" s="28"/>
      <c r="AB639" s="28"/>
    </row>
    <row r="640" spans="1:28">
      <c r="A640" s="16"/>
      <c r="B640" s="23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28"/>
      <c r="Z640" s="28"/>
      <c r="AA640" s="28"/>
      <c r="AB640" s="28"/>
    </row>
    <row r="641" spans="1:28">
      <c r="A641" s="16"/>
      <c r="B641" s="23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28"/>
      <c r="Z641" s="28"/>
      <c r="AA641" s="28"/>
      <c r="AB641" s="28"/>
    </row>
    <row r="642" spans="1:28">
      <c r="A642" s="16"/>
      <c r="B642" s="23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28"/>
      <c r="Z642" s="28"/>
      <c r="AA642" s="28"/>
      <c r="AB642" s="28"/>
    </row>
    <row r="643" spans="1:28">
      <c r="A643" s="16"/>
      <c r="B643" s="23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28"/>
      <c r="Z643" s="28"/>
      <c r="AA643" s="28"/>
      <c r="AB643" s="28"/>
    </row>
    <row r="644" spans="1:28">
      <c r="A644" s="16"/>
      <c r="B644" s="23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28"/>
      <c r="Z644" s="28"/>
      <c r="AA644" s="28"/>
      <c r="AB644" s="28"/>
    </row>
    <row r="645" spans="1:28">
      <c r="A645" s="16"/>
      <c r="B645" s="23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28"/>
      <c r="Z645" s="28"/>
      <c r="AA645" s="28"/>
      <c r="AB645" s="28"/>
    </row>
    <row r="646" spans="1:28">
      <c r="A646" s="16"/>
      <c r="B646" s="23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28"/>
      <c r="Z646" s="28"/>
      <c r="AA646" s="28"/>
      <c r="AB646" s="28"/>
    </row>
    <row r="647" spans="1:28">
      <c r="A647" s="16"/>
      <c r="B647" s="23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28"/>
      <c r="Z647" s="28"/>
      <c r="AA647" s="28"/>
      <c r="AB647" s="28"/>
    </row>
    <row r="648" spans="1:28">
      <c r="A648" s="16"/>
      <c r="B648" s="23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28"/>
      <c r="Z648" s="28"/>
      <c r="AA648" s="28"/>
      <c r="AB648" s="28"/>
    </row>
    <row r="649" spans="1:28">
      <c r="A649" s="16"/>
      <c r="B649" s="23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28"/>
      <c r="Z649" s="28"/>
      <c r="AA649" s="28"/>
      <c r="AB649" s="28"/>
    </row>
    <row r="650" spans="1:28">
      <c r="A650" s="16"/>
      <c r="B650" s="23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28"/>
      <c r="Z650" s="28"/>
      <c r="AA650" s="28"/>
      <c r="AB650" s="28"/>
    </row>
    <row r="651" spans="1:28">
      <c r="A651" s="16"/>
      <c r="B651" s="23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28"/>
      <c r="Z651" s="28"/>
      <c r="AA651" s="28"/>
      <c r="AB651" s="28"/>
    </row>
    <row r="652" spans="1:28">
      <c r="A652" s="16"/>
      <c r="B652" s="23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28"/>
      <c r="Z652" s="28"/>
      <c r="AA652" s="28"/>
      <c r="AB652" s="28"/>
    </row>
    <row r="653" spans="1:28">
      <c r="A653" s="16"/>
      <c r="B653" s="23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28"/>
      <c r="Z653" s="28"/>
      <c r="AA653" s="28"/>
      <c r="AB653" s="28"/>
    </row>
    <row r="654" spans="1:28">
      <c r="A654" s="16"/>
      <c r="B654" s="23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28"/>
      <c r="Z654" s="28"/>
      <c r="AA654" s="28"/>
      <c r="AB654" s="28"/>
    </row>
    <row r="655" spans="1:28">
      <c r="A655" s="16"/>
      <c r="B655" s="23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28"/>
      <c r="Z655" s="28"/>
      <c r="AA655" s="28"/>
      <c r="AB655" s="28"/>
    </row>
    <row r="656" spans="1:28">
      <c r="A656" s="16"/>
      <c r="B656" s="23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28"/>
      <c r="Z656" s="28"/>
      <c r="AA656" s="28"/>
      <c r="AB656" s="28"/>
    </row>
    <row r="657" spans="1:28">
      <c r="A657" s="16"/>
      <c r="B657" s="23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28"/>
      <c r="Z657" s="28"/>
      <c r="AA657" s="28"/>
      <c r="AB657" s="28"/>
    </row>
    <row r="658" spans="1:28">
      <c r="A658" s="16"/>
      <c r="B658" s="23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28"/>
      <c r="Z658" s="28"/>
      <c r="AA658" s="28"/>
      <c r="AB658" s="28"/>
    </row>
    <row r="659" spans="1:28">
      <c r="A659" s="16"/>
      <c r="B659" s="23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28"/>
      <c r="Z659" s="28"/>
      <c r="AA659" s="28"/>
      <c r="AB659" s="28"/>
    </row>
    <row r="660" spans="1:28">
      <c r="A660" s="16"/>
      <c r="B660" s="23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28"/>
      <c r="Z660" s="28"/>
      <c r="AA660" s="28"/>
      <c r="AB660" s="28"/>
    </row>
    <row r="661" spans="1:28">
      <c r="A661" s="16"/>
      <c r="B661" s="23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28"/>
      <c r="Z661" s="28"/>
      <c r="AA661" s="28"/>
      <c r="AB661" s="28"/>
    </row>
    <row r="662" spans="1:28">
      <c r="A662" s="16"/>
      <c r="B662" s="23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28"/>
      <c r="Z662" s="28"/>
      <c r="AA662" s="28"/>
      <c r="AB662" s="28"/>
    </row>
    <row r="663" spans="1:28">
      <c r="A663" s="16"/>
      <c r="B663" s="23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28"/>
      <c r="Z663" s="28"/>
      <c r="AA663" s="28"/>
      <c r="AB663" s="28"/>
    </row>
    <row r="664" spans="1:28">
      <c r="A664" s="16"/>
      <c r="B664" s="23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28"/>
      <c r="Z664" s="28"/>
      <c r="AA664" s="28"/>
      <c r="AB664" s="28"/>
    </row>
    <row r="665" spans="1:28">
      <c r="A665" s="16"/>
      <c r="B665" s="23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28"/>
      <c r="Z665" s="28"/>
      <c r="AA665" s="28"/>
      <c r="AB665" s="28"/>
    </row>
    <row r="666" spans="1:28">
      <c r="A666" s="16"/>
      <c r="B666" s="23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28"/>
      <c r="Z666" s="28"/>
      <c r="AA666" s="28"/>
      <c r="AB666" s="28"/>
    </row>
    <row r="667" spans="1:28">
      <c r="A667" s="16"/>
      <c r="B667" s="23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28"/>
      <c r="Z667" s="28"/>
      <c r="AA667" s="28"/>
      <c r="AB667" s="28"/>
    </row>
    <row r="668" spans="1:28">
      <c r="A668" s="16"/>
      <c r="B668" s="23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28"/>
      <c r="Z668" s="28"/>
      <c r="AA668" s="28"/>
      <c r="AB668" s="28"/>
    </row>
    <row r="669" spans="1:28">
      <c r="A669" s="16"/>
      <c r="B669" s="23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28"/>
      <c r="Z669" s="28"/>
      <c r="AA669" s="28"/>
      <c r="AB669" s="28"/>
    </row>
    <row r="670" spans="1:28">
      <c r="A670" s="16"/>
      <c r="B670" s="23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28"/>
      <c r="Z670" s="28"/>
      <c r="AA670" s="28"/>
      <c r="AB670" s="28"/>
    </row>
    <row r="671" spans="1:28">
      <c r="A671" s="16"/>
      <c r="B671" s="23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28"/>
      <c r="Z671" s="28"/>
      <c r="AA671" s="28"/>
      <c r="AB671" s="28"/>
    </row>
    <row r="672" spans="1:28">
      <c r="A672" s="16"/>
      <c r="B672" s="23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28"/>
      <c r="Z672" s="28"/>
      <c r="AA672" s="28"/>
      <c r="AB672" s="28"/>
    </row>
    <row r="673" spans="1:28">
      <c r="A673" s="16"/>
      <c r="B673" s="23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28"/>
      <c r="Z673" s="28"/>
      <c r="AA673" s="28"/>
      <c r="AB673" s="28"/>
    </row>
    <row r="674" spans="1:28">
      <c r="A674" s="16"/>
      <c r="B674" s="23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28"/>
      <c r="Z674" s="28"/>
      <c r="AA674" s="28"/>
      <c r="AB674" s="28"/>
    </row>
    <row r="675" spans="1:28">
      <c r="A675" s="16"/>
      <c r="B675" s="23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28"/>
      <c r="Z675" s="28"/>
      <c r="AA675" s="28"/>
      <c r="AB675" s="28"/>
    </row>
    <row r="676" spans="1:28">
      <c r="A676" s="16"/>
      <c r="B676" s="23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28"/>
      <c r="Z676" s="28"/>
      <c r="AA676" s="28"/>
      <c r="AB676" s="28"/>
    </row>
    <row r="677" spans="1:28">
      <c r="A677" s="16"/>
      <c r="B677" s="23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28"/>
      <c r="Z677" s="28"/>
      <c r="AA677" s="28"/>
      <c r="AB677" s="28"/>
    </row>
    <row r="678" spans="1:28">
      <c r="A678" s="16"/>
      <c r="B678" s="23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28"/>
      <c r="Z678" s="28"/>
      <c r="AA678" s="28"/>
      <c r="AB678" s="28"/>
    </row>
    <row r="679" spans="1:28">
      <c r="A679" s="16"/>
      <c r="B679" s="23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28"/>
      <c r="Z679" s="28"/>
      <c r="AA679" s="28"/>
      <c r="AB679" s="28"/>
    </row>
    <row r="680" spans="1:28">
      <c r="A680" s="16"/>
      <c r="B680" s="23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28"/>
      <c r="Z680" s="28"/>
      <c r="AA680" s="28"/>
      <c r="AB680" s="28"/>
    </row>
    <row r="681" spans="1:28">
      <c r="A681" s="16"/>
      <c r="B681" s="23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28"/>
      <c r="Z681" s="28"/>
      <c r="AA681" s="28"/>
      <c r="AB681" s="28"/>
    </row>
    <row r="682" spans="1:28">
      <c r="A682" s="16"/>
      <c r="B682" s="23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28"/>
      <c r="Z682" s="28"/>
      <c r="AA682" s="28"/>
      <c r="AB682" s="28"/>
    </row>
    <row r="683" spans="1:28">
      <c r="A683" s="16"/>
      <c r="B683" s="23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28"/>
      <c r="Z683" s="28"/>
      <c r="AA683" s="28"/>
      <c r="AB683" s="28"/>
    </row>
    <row r="684" spans="1:28">
      <c r="A684" s="16"/>
      <c r="B684" s="23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28"/>
      <c r="Z684" s="28"/>
      <c r="AA684" s="28"/>
      <c r="AB684" s="28"/>
    </row>
    <row r="685" spans="1:28">
      <c r="A685" s="16"/>
      <c r="B685" s="23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28"/>
      <c r="Z685" s="28"/>
      <c r="AA685" s="28"/>
      <c r="AB685" s="28"/>
    </row>
    <row r="686" spans="1:28">
      <c r="A686" s="16"/>
      <c r="B686" s="23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28"/>
      <c r="Z686" s="28"/>
      <c r="AA686" s="28"/>
      <c r="AB686" s="28"/>
    </row>
    <row r="687" spans="1:28">
      <c r="A687" s="16"/>
      <c r="B687" s="23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28"/>
      <c r="Z687" s="28"/>
      <c r="AA687" s="28"/>
      <c r="AB687" s="28"/>
    </row>
    <row r="688" spans="1:28">
      <c r="A688" s="16"/>
      <c r="B688" s="23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28"/>
      <c r="Z688" s="28"/>
      <c r="AA688" s="28"/>
      <c r="AB688" s="28"/>
    </row>
    <row r="689" spans="1:28">
      <c r="A689" s="16"/>
      <c r="B689" s="23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28"/>
      <c r="Z689" s="28"/>
      <c r="AA689" s="28"/>
      <c r="AB689" s="28"/>
    </row>
    <row r="690" spans="1:28">
      <c r="A690" s="16"/>
      <c r="B690" s="23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28"/>
      <c r="Z690" s="28"/>
      <c r="AA690" s="28"/>
      <c r="AB690" s="28"/>
    </row>
    <row r="691" spans="1:28">
      <c r="A691" s="16"/>
      <c r="B691" s="23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28"/>
      <c r="Z691" s="28"/>
      <c r="AA691" s="28"/>
      <c r="AB691" s="28"/>
    </row>
    <row r="692" spans="1:28">
      <c r="A692" s="16"/>
      <c r="B692" s="23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28"/>
      <c r="Z692" s="28"/>
      <c r="AA692" s="28"/>
      <c r="AB692" s="28"/>
    </row>
    <row r="693" spans="1:28">
      <c r="A693" s="16"/>
      <c r="B693" s="23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28"/>
      <c r="Z693" s="28"/>
      <c r="AA693" s="28"/>
      <c r="AB693" s="28"/>
    </row>
    <row r="694" spans="1:28">
      <c r="A694" s="16"/>
      <c r="B694" s="23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28"/>
      <c r="Z694" s="28"/>
      <c r="AA694" s="28"/>
      <c r="AB694" s="28"/>
    </row>
    <row r="695" spans="1:28">
      <c r="A695" s="16"/>
      <c r="B695" s="23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28"/>
      <c r="Z695" s="28"/>
      <c r="AA695" s="28"/>
      <c r="AB695" s="28"/>
    </row>
    <row r="696" spans="1:28">
      <c r="A696" s="16"/>
      <c r="B696" s="23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28"/>
      <c r="Z696" s="28"/>
      <c r="AA696" s="28"/>
      <c r="AB696" s="28"/>
    </row>
    <row r="697" spans="1:28">
      <c r="A697" s="16"/>
      <c r="B697" s="23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28"/>
      <c r="Z697" s="28"/>
      <c r="AA697" s="28"/>
      <c r="AB697" s="28"/>
    </row>
    <row r="698" spans="1:28">
      <c r="A698" s="16"/>
      <c r="B698" s="23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28"/>
      <c r="Z698" s="28"/>
      <c r="AA698" s="28"/>
      <c r="AB698" s="28"/>
    </row>
    <row r="699" spans="1:28">
      <c r="A699" s="16"/>
      <c r="B699" s="23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28"/>
      <c r="Z699" s="28"/>
      <c r="AA699" s="28"/>
      <c r="AB699" s="28"/>
    </row>
    <row r="700" spans="1:28">
      <c r="A700" s="16"/>
      <c r="B700" s="23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28"/>
      <c r="Z700" s="28"/>
      <c r="AA700" s="28"/>
      <c r="AB700" s="28"/>
    </row>
    <row r="701" spans="1:28">
      <c r="A701" s="16"/>
      <c r="B701" s="23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28"/>
      <c r="Z701" s="28"/>
      <c r="AA701" s="28"/>
      <c r="AB701" s="28"/>
    </row>
    <row r="702" spans="1:28">
      <c r="A702" s="16"/>
      <c r="B702" s="23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28"/>
      <c r="Z702" s="28"/>
      <c r="AA702" s="28"/>
      <c r="AB702" s="28"/>
    </row>
    <row r="703" spans="1:28">
      <c r="A703" s="16"/>
      <c r="B703" s="23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28"/>
      <c r="Z703" s="28"/>
      <c r="AA703" s="28"/>
      <c r="AB703" s="28"/>
    </row>
    <row r="704" spans="1:28">
      <c r="A704" s="16"/>
      <c r="B704" s="23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28"/>
      <c r="Z704" s="28"/>
      <c r="AA704" s="28"/>
      <c r="AB704" s="28"/>
    </row>
    <row r="705" spans="1:28">
      <c r="A705" s="16"/>
      <c r="B705" s="23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28"/>
      <c r="Z705" s="28"/>
      <c r="AA705" s="28"/>
      <c r="AB705" s="28"/>
    </row>
    <row r="706" spans="1:28">
      <c r="A706" s="16"/>
      <c r="B706" s="23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28"/>
      <c r="Z706" s="28"/>
      <c r="AA706" s="28"/>
      <c r="AB706" s="28"/>
    </row>
    <row r="707" spans="1:28">
      <c r="A707" s="16"/>
      <c r="B707" s="23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28"/>
      <c r="Z707" s="28"/>
      <c r="AA707" s="28"/>
      <c r="AB707" s="28"/>
    </row>
    <row r="708" spans="1:28">
      <c r="A708" s="16"/>
      <c r="B708" s="23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28"/>
      <c r="Z708" s="28"/>
      <c r="AA708" s="28"/>
      <c r="AB708" s="28"/>
    </row>
    <row r="709" spans="1:28">
      <c r="A709" s="16"/>
      <c r="B709" s="23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28"/>
      <c r="Z709" s="28"/>
      <c r="AA709" s="28"/>
      <c r="AB709" s="28"/>
    </row>
    <row r="710" spans="1:28">
      <c r="A710" s="16"/>
      <c r="B710" s="23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28"/>
      <c r="Z710" s="28"/>
      <c r="AA710" s="28"/>
      <c r="AB710" s="28"/>
    </row>
    <row r="711" spans="1:28">
      <c r="A711" s="16"/>
      <c r="B711" s="23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28"/>
      <c r="Z711" s="28"/>
      <c r="AA711" s="28"/>
      <c r="AB711" s="28"/>
    </row>
    <row r="712" spans="1:28">
      <c r="A712" s="16"/>
      <c r="B712" s="23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28"/>
      <c r="Z712" s="28"/>
      <c r="AA712" s="28"/>
      <c r="AB712" s="28"/>
    </row>
    <row r="713" spans="1:28">
      <c r="A713" s="16"/>
      <c r="B713" s="23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28"/>
      <c r="Z713" s="28"/>
      <c r="AA713" s="28"/>
      <c r="AB713" s="28"/>
    </row>
    <row r="714" spans="1:28">
      <c r="A714" s="16"/>
      <c r="B714" s="23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28"/>
      <c r="Z714" s="28"/>
      <c r="AA714" s="28"/>
      <c r="AB714" s="28"/>
    </row>
    <row r="715" spans="1:28">
      <c r="A715" s="16"/>
      <c r="B715" s="23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28"/>
      <c r="Z715" s="28"/>
      <c r="AA715" s="28"/>
      <c r="AB715" s="28"/>
    </row>
    <row r="716" spans="1:28">
      <c r="A716" s="16"/>
      <c r="B716" s="23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28"/>
      <c r="Z716" s="28"/>
      <c r="AA716" s="28"/>
      <c r="AB716" s="28"/>
    </row>
    <row r="717" spans="1:28">
      <c r="A717" s="16"/>
      <c r="B717" s="23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28"/>
      <c r="Z717" s="28"/>
      <c r="AA717" s="28"/>
      <c r="AB717" s="28"/>
    </row>
    <row r="718" spans="1:28">
      <c r="A718" s="16"/>
      <c r="B718" s="23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28"/>
      <c r="Z718" s="28"/>
      <c r="AA718" s="28"/>
      <c r="AB718" s="28"/>
    </row>
    <row r="719" spans="1:28">
      <c r="A719" s="16"/>
      <c r="B719" s="23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28"/>
      <c r="Z719" s="28"/>
      <c r="AA719" s="28"/>
      <c r="AB719" s="28"/>
    </row>
    <row r="720" spans="1:28">
      <c r="A720" s="16"/>
      <c r="B720" s="23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28"/>
      <c r="Z720" s="28"/>
      <c r="AA720" s="28"/>
      <c r="AB720" s="28"/>
    </row>
    <row r="721" spans="1:28">
      <c r="A721" s="16"/>
      <c r="B721" s="23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28"/>
      <c r="Z721" s="28"/>
      <c r="AA721" s="28"/>
      <c r="AB721" s="28"/>
    </row>
    <row r="722" spans="1:28">
      <c r="A722" s="16"/>
      <c r="B722" s="23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28"/>
      <c r="Z722" s="28"/>
      <c r="AA722" s="28"/>
      <c r="AB722" s="28"/>
    </row>
    <row r="723" spans="1:28">
      <c r="A723" s="16"/>
      <c r="B723" s="23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28"/>
      <c r="Z723" s="28"/>
      <c r="AA723" s="28"/>
      <c r="AB723" s="28"/>
    </row>
    <row r="724" spans="1:28">
      <c r="A724" s="16"/>
      <c r="B724" s="23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28"/>
      <c r="Z724" s="28"/>
      <c r="AA724" s="28"/>
      <c r="AB724" s="28"/>
    </row>
    <row r="725" spans="1:28">
      <c r="A725" s="16"/>
      <c r="B725" s="23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28"/>
      <c r="Z725" s="28"/>
      <c r="AA725" s="28"/>
      <c r="AB725" s="28"/>
    </row>
    <row r="726" spans="1:28">
      <c r="A726" s="16"/>
      <c r="B726" s="23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28"/>
      <c r="Z726" s="28"/>
      <c r="AA726" s="28"/>
      <c r="AB726" s="28"/>
    </row>
    <row r="727" spans="1:28">
      <c r="A727" s="16"/>
      <c r="B727" s="23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28"/>
      <c r="Z727" s="28"/>
      <c r="AA727" s="28"/>
      <c r="AB727" s="28"/>
    </row>
    <row r="728" spans="1:28">
      <c r="A728" s="16"/>
      <c r="B728" s="23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28"/>
      <c r="Z728" s="28"/>
      <c r="AA728" s="28"/>
      <c r="AB728" s="28"/>
    </row>
    <row r="729" spans="1:28">
      <c r="A729" s="16"/>
      <c r="B729" s="23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28"/>
      <c r="Z729" s="28"/>
      <c r="AA729" s="28"/>
      <c r="AB729" s="28"/>
    </row>
    <row r="730" spans="1:28">
      <c r="A730" s="16"/>
      <c r="B730" s="23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28"/>
      <c r="Z730" s="28"/>
      <c r="AA730" s="28"/>
      <c r="AB730" s="28"/>
    </row>
    <row r="731" spans="1:28">
      <c r="A731" s="16"/>
      <c r="B731" s="23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28"/>
      <c r="Z731" s="28"/>
      <c r="AA731" s="28"/>
      <c r="AB731" s="28"/>
    </row>
    <row r="732" spans="1:28">
      <c r="A732" s="16"/>
      <c r="B732" s="23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28"/>
      <c r="Z732" s="28"/>
      <c r="AA732" s="28"/>
      <c r="AB732" s="28"/>
    </row>
    <row r="733" spans="1:28">
      <c r="A733" s="16"/>
      <c r="B733" s="23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28"/>
      <c r="Z733" s="28"/>
      <c r="AA733" s="28"/>
      <c r="AB733" s="28"/>
    </row>
    <row r="734" spans="1:28">
      <c r="A734" s="16"/>
      <c r="B734" s="23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28"/>
      <c r="Z734" s="28"/>
      <c r="AA734" s="28"/>
      <c r="AB734" s="28"/>
    </row>
    <row r="735" spans="1:28">
      <c r="A735" s="16"/>
      <c r="B735" s="23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28"/>
      <c r="Z735" s="28"/>
      <c r="AA735" s="28"/>
      <c r="AB735" s="28"/>
    </row>
    <row r="736" spans="1:28">
      <c r="A736" s="16"/>
      <c r="B736" s="23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28"/>
      <c r="Z736" s="28"/>
      <c r="AA736" s="28"/>
      <c r="AB736" s="28"/>
    </row>
    <row r="737" spans="1:28">
      <c r="A737" s="16"/>
      <c r="B737" s="23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28"/>
      <c r="Z737" s="28"/>
      <c r="AA737" s="28"/>
      <c r="AB737" s="28"/>
    </row>
    <row r="738" spans="1:28">
      <c r="A738" s="16"/>
      <c r="B738" s="23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28"/>
      <c r="Z738" s="28"/>
      <c r="AA738" s="28"/>
      <c r="AB738" s="28"/>
    </row>
    <row r="739" spans="1:28">
      <c r="A739" s="16"/>
      <c r="B739" s="23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28"/>
      <c r="Z739" s="28"/>
      <c r="AA739" s="28"/>
      <c r="AB739" s="28"/>
    </row>
    <row r="740" spans="1:28">
      <c r="A740" s="16"/>
      <c r="B740" s="23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28"/>
      <c r="Z740" s="28"/>
      <c r="AA740" s="28"/>
      <c r="AB740" s="28"/>
    </row>
    <row r="741" spans="1:28">
      <c r="A741" s="16"/>
      <c r="B741" s="23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28"/>
      <c r="Z741" s="28"/>
      <c r="AA741" s="28"/>
      <c r="AB741" s="28"/>
    </row>
    <row r="742" spans="1:28">
      <c r="A742" s="16"/>
      <c r="B742" s="23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28"/>
      <c r="Z742" s="28"/>
      <c r="AA742" s="28"/>
      <c r="AB742" s="28"/>
    </row>
    <row r="743" spans="1:28">
      <c r="A743" s="16"/>
      <c r="B743" s="23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28"/>
      <c r="Z743" s="28"/>
      <c r="AA743" s="28"/>
      <c r="AB743" s="28"/>
    </row>
    <row r="744" spans="1:28">
      <c r="A744" s="16"/>
      <c r="B744" s="23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28"/>
      <c r="Z744" s="28"/>
      <c r="AA744" s="28"/>
      <c r="AB744" s="28"/>
    </row>
    <row r="745" spans="1:28">
      <c r="A745" s="16"/>
      <c r="B745" s="23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28"/>
      <c r="Z745" s="28"/>
      <c r="AA745" s="28"/>
      <c r="AB745" s="28"/>
    </row>
    <row r="746" spans="1:28">
      <c r="A746" s="16"/>
      <c r="B746" s="23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28"/>
      <c r="Z746" s="28"/>
      <c r="AA746" s="28"/>
      <c r="AB746" s="28"/>
    </row>
    <row r="747" spans="1:28">
      <c r="A747" s="16"/>
      <c r="B747" s="23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28"/>
      <c r="Z747" s="28"/>
      <c r="AA747" s="28"/>
      <c r="AB747" s="28"/>
    </row>
    <row r="748" spans="1:28">
      <c r="A748" s="16"/>
      <c r="B748" s="23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28"/>
      <c r="Z748" s="28"/>
      <c r="AA748" s="28"/>
      <c r="AB748" s="28"/>
    </row>
    <row r="749" spans="1:28">
      <c r="A749" s="16"/>
      <c r="B749" s="23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28"/>
      <c r="Z749" s="28"/>
      <c r="AA749" s="28"/>
      <c r="AB749" s="28"/>
    </row>
    <row r="750" spans="1:28">
      <c r="A750" s="16"/>
      <c r="B750" s="23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28"/>
      <c r="Z750" s="28"/>
      <c r="AA750" s="28"/>
      <c r="AB750" s="28"/>
    </row>
    <row r="751" spans="1:28">
      <c r="A751" s="16"/>
      <c r="B751" s="23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28"/>
      <c r="Z751" s="28"/>
      <c r="AA751" s="28"/>
      <c r="AB751" s="28"/>
    </row>
    <row r="752" spans="1:28">
      <c r="A752" s="16"/>
      <c r="B752" s="23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28"/>
      <c r="Z752" s="28"/>
      <c r="AA752" s="28"/>
      <c r="AB752" s="28"/>
    </row>
    <row r="753" spans="1:28">
      <c r="A753" s="16"/>
      <c r="B753" s="23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28"/>
      <c r="Z753" s="28"/>
      <c r="AA753" s="28"/>
      <c r="AB753" s="28"/>
    </row>
    <row r="754" spans="1:28">
      <c r="A754" s="16"/>
      <c r="B754" s="23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28"/>
      <c r="Z754" s="28"/>
      <c r="AA754" s="28"/>
      <c r="AB754" s="28"/>
    </row>
    <row r="755" spans="1:28">
      <c r="A755" s="16"/>
      <c r="B755" s="23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28"/>
      <c r="Z755" s="28"/>
      <c r="AA755" s="28"/>
      <c r="AB755" s="28"/>
    </row>
    <row r="756" spans="1:28">
      <c r="A756" s="16"/>
      <c r="B756" s="23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28"/>
      <c r="Z756" s="28"/>
      <c r="AA756" s="28"/>
      <c r="AB756" s="28"/>
    </row>
    <row r="757" spans="1:28">
      <c r="A757" s="16"/>
      <c r="B757" s="23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28"/>
      <c r="Z757" s="28"/>
      <c r="AA757" s="28"/>
      <c r="AB757" s="28"/>
    </row>
    <row r="758" spans="1:28">
      <c r="A758" s="16"/>
      <c r="B758" s="23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28"/>
      <c r="Z758" s="28"/>
      <c r="AA758" s="28"/>
      <c r="AB758" s="28"/>
    </row>
    <row r="759" spans="1:28">
      <c r="A759" s="16"/>
      <c r="B759" s="23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28"/>
      <c r="Z759" s="28"/>
      <c r="AA759" s="28"/>
      <c r="AB759" s="28"/>
    </row>
    <row r="760" spans="1:28">
      <c r="A760" s="16"/>
      <c r="B760" s="23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28"/>
      <c r="Z760" s="28"/>
      <c r="AA760" s="28"/>
      <c r="AB760" s="28"/>
    </row>
    <row r="761" spans="1:28">
      <c r="A761" s="16"/>
      <c r="B761" s="23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28"/>
      <c r="Z761" s="28"/>
      <c r="AA761" s="28"/>
      <c r="AB761" s="28"/>
    </row>
    <row r="762" spans="1:28">
      <c r="A762" s="16"/>
      <c r="B762" s="23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28"/>
      <c r="Z762" s="28"/>
      <c r="AA762" s="28"/>
      <c r="AB762" s="28"/>
    </row>
    <row r="763" spans="1:28">
      <c r="A763" s="16"/>
      <c r="B763" s="23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28"/>
      <c r="Z763" s="28"/>
      <c r="AA763" s="28"/>
      <c r="AB763" s="28"/>
    </row>
    <row r="764" spans="1:28">
      <c r="A764" s="16"/>
      <c r="B764" s="23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28"/>
      <c r="Z764" s="28"/>
      <c r="AA764" s="28"/>
      <c r="AB764" s="28"/>
    </row>
    <row r="765" spans="1:28">
      <c r="A765" s="16"/>
      <c r="B765" s="23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28"/>
      <c r="Z765" s="28"/>
      <c r="AA765" s="28"/>
      <c r="AB765" s="28"/>
    </row>
    <row r="766" spans="1:28">
      <c r="A766" s="16"/>
      <c r="B766" s="23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28"/>
      <c r="Z766" s="28"/>
      <c r="AA766" s="28"/>
      <c r="AB766" s="28"/>
    </row>
    <row r="767" spans="1:28">
      <c r="A767" s="16"/>
      <c r="B767" s="23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28"/>
      <c r="Z767" s="28"/>
      <c r="AA767" s="28"/>
      <c r="AB767" s="28"/>
    </row>
    <row r="768" spans="1:28">
      <c r="A768" s="16"/>
      <c r="B768" s="23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28"/>
      <c r="Z768" s="28"/>
      <c r="AA768" s="28"/>
      <c r="AB768" s="28"/>
    </row>
    <row r="769" spans="1:28">
      <c r="A769" s="16"/>
      <c r="B769" s="23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28"/>
      <c r="Z769" s="28"/>
      <c r="AA769" s="28"/>
      <c r="AB769" s="28"/>
    </row>
    <row r="770" spans="1:28">
      <c r="A770" s="16"/>
      <c r="B770" s="23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28"/>
      <c r="Z770" s="28"/>
      <c r="AA770" s="28"/>
      <c r="AB770" s="28"/>
    </row>
    <row r="771" spans="1:28">
      <c r="A771" s="16"/>
      <c r="B771" s="23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28"/>
      <c r="Z771" s="28"/>
      <c r="AA771" s="28"/>
      <c r="AB771" s="28"/>
    </row>
    <row r="772" spans="1:28">
      <c r="A772" s="16"/>
      <c r="B772" s="23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28"/>
      <c r="Z772" s="28"/>
      <c r="AA772" s="28"/>
      <c r="AB772" s="28"/>
    </row>
    <row r="773" spans="1:28">
      <c r="A773" s="16"/>
      <c r="B773" s="23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28"/>
      <c r="Z773" s="28"/>
      <c r="AA773" s="28"/>
      <c r="AB773" s="28"/>
    </row>
    <row r="774" spans="1:28">
      <c r="A774" s="16"/>
      <c r="B774" s="23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28"/>
      <c r="Z774" s="28"/>
      <c r="AA774" s="28"/>
      <c r="AB774" s="28"/>
    </row>
    <row r="775" spans="1:28">
      <c r="A775" s="16"/>
      <c r="B775" s="23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28"/>
      <c r="Z775" s="28"/>
      <c r="AA775" s="28"/>
      <c r="AB775" s="28"/>
    </row>
    <row r="776" spans="1:28">
      <c r="A776" s="16"/>
      <c r="B776" s="23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28"/>
      <c r="Z776" s="28"/>
      <c r="AA776" s="28"/>
      <c r="AB776" s="28"/>
    </row>
    <row r="777" spans="1:28">
      <c r="A777" s="16"/>
      <c r="B777" s="23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28"/>
      <c r="Z777" s="28"/>
      <c r="AA777" s="28"/>
      <c r="AB777" s="28"/>
    </row>
    <row r="778" spans="1:28">
      <c r="A778" s="16"/>
      <c r="B778" s="23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28"/>
      <c r="Z778" s="28"/>
      <c r="AA778" s="28"/>
      <c r="AB778" s="28"/>
    </row>
    <row r="779" spans="1:28">
      <c r="A779" s="16"/>
      <c r="B779" s="23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28"/>
      <c r="Z779" s="28"/>
      <c r="AA779" s="28"/>
      <c r="AB779" s="28"/>
    </row>
    <row r="780" spans="1:28">
      <c r="A780" s="16"/>
      <c r="B780" s="23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28"/>
      <c r="Z780" s="28"/>
      <c r="AA780" s="28"/>
      <c r="AB780" s="28"/>
    </row>
    <row r="781" spans="1:28">
      <c r="A781" s="16"/>
      <c r="B781" s="23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28"/>
      <c r="Z781" s="28"/>
      <c r="AA781" s="28"/>
      <c r="AB781" s="28"/>
    </row>
    <row r="782" spans="1:28">
      <c r="A782" s="16"/>
      <c r="B782" s="23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28"/>
      <c r="Z782" s="28"/>
      <c r="AA782" s="28"/>
      <c r="AB782" s="28"/>
    </row>
    <row r="783" spans="1:28">
      <c r="A783" s="16"/>
      <c r="B783" s="23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28"/>
      <c r="Z783" s="28"/>
      <c r="AA783" s="28"/>
      <c r="AB783" s="28"/>
    </row>
    <row r="784" spans="1:28">
      <c r="A784" s="16"/>
      <c r="B784" s="23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28"/>
      <c r="Z784" s="28"/>
      <c r="AA784" s="28"/>
      <c r="AB784" s="28"/>
    </row>
    <row r="785" spans="1:28">
      <c r="A785" s="16"/>
      <c r="B785" s="23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28"/>
      <c r="Z785" s="28"/>
      <c r="AA785" s="28"/>
      <c r="AB785" s="28"/>
    </row>
    <row r="786" spans="1:28">
      <c r="A786" s="16"/>
      <c r="B786" s="23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28"/>
      <c r="Z786" s="28"/>
      <c r="AA786" s="28"/>
      <c r="AB786" s="28"/>
    </row>
    <row r="787" spans="1:28">
      <c r="A787" s="16"/>
      <c r="B787" s="23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28"/>
      <c r="Z787" s="28"/>
      <c r="AA787" s="28"/>
      <c r="AB787" s="28"/>
    </row>
    <row r="788" spans="1:28">
      <c r="A788" s="16"/>
      <c r="B788" s="23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28"/>
      <c r="Z788" s="28"/>
      <c r="AA788" s="28"/>
      <c r="AB788" s="28"/>
    </row>
    <row r="789" spans="1:28">
      <c r="A789" s="16"/>
      <c r="B789" s="23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28"/>
      <c r="Z789" s="28"/>
      <c r="AA789" s="28"/>
      <c r="AB789" s="28"/>
    </row>
    <row r="790" spans="1:28">
      <c r="A790" s="16"/>
      <c r="B790" s="23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28"/>
      <c r="Z790" s="28"/>
      <c r="AA790" s="28"/>
      <c r="AB790" s="28"/>
    </row>
    <row r="791" spans="1:28">
      <c r="A791" s="16"/>
      <c r="B791" s="23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28"/>
      <c r="Z791" s="28"/>
      <c r="AA791" s="28"/>
      <c r="AB791" s="28"/>
    </row>
    <row r="792" spans="1:28">
      <c r="A792" s="16"/>
      <c r="B792" s="23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28"/>
      <c r="Z792" s="28"/>
      <c r="AA792" s="28"/>
      <c r="AB792" s="28"/>
    </row>
    <row r="793" spans="1:28">
      <c r="A793" s="16"/>
      <c r="B793" s="23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28"/>
      <c r="Z793" s="28"/>
      <c r="AA793" s="28"/>
      <c r="AB793" s="28"/>
    </row>
    <row r="794" spans="1:28">
      <c r="A794" s="16"/>
      <c r="B794" s="23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28"/>
      <c r="Z794" s="28"/>
      <c r="AA794" s="28"/>
      <c r="AB794" s="28"/>
    </row>
    <row r="795" spans="1:28">
      <c r="A795" s="16"/>
      <c r="B795" s="23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28"/>
      <c r="Z795" s="28"/>
      <c r="AA795" s="28"/>
      <c r="AB795" s="28"/>
    </row>
    <row r="796" spans="1:28">
      <c r="A796" s="16"/>
      <c r="B796" s="23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28"/>
      <c r="Z796" s="28"/>
      <c r="AA796" s="28"/>
      <c r="AB796" s="28"/>
    </row>
    <row r="797" spans="1:28">
      <c r="A797" s="16"/>
      <c r="B797" s="23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28"/>
      <c r="Z797" s="28"/>
      <c r="AA797" s="28"/>
      <c r="AB797" s="28"/>
    </row>
    <row r="798" spans="1:28">
      <c r="A798" s="16"/>
      <c r="B798" s="23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28"/>
      <c r="Z798" s="28"/>
      <c r="AA798" s="28"/>
      <c r="AB798" s="28"/>
    </row>
    <row r="799" spans="1:28">
      <c r="A799" s="16"/>
      <c r="B799" s="23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28"/>
      <c r="Z799" s="28"/>
      <c r="AA799" s="28"/>
      <c r="AB799" s="28"/>
    </row>
    <row r="800" spans="1:28">
      <c r="A800" s="16"/>
      <c r="B800" s="23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28"/>
      <c r="Z800" s="28"/>
      <c r="AA800" s="28"/>
      <c r="AB800" s="28"/>
    </row>
    <row r="801" spans="1:28">
      <c r="A801" s="16"/>
      <c r="B801" s="23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28"/>
      <c r="Z801" s="28"/>
      <c r="AA801" s="28"/>
      <c r="AB801" s="28"/>
    </row>
    <row r="802" spans="1:28">
      <c r="A802" s="16"/>
      <c r="B802" s="23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28"/>
      <c r="Z802" s="28"/>
      <c r="AA802" s="28"/>
      <c r="AB802" s="28"/>
    </row>
    <row r="803" spans="1:28">
      <c r="A803" s="16"/>
      <c r="B803" s="23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28"/>
      <c r="Z803" s="28"/>
      <c r="AA803" s="28"/>
      <c r="AB803" s="28"/>
    </row>
    <row r="804" spans="1:28">
      <c r="A804" s="16"/>
      <c r="B804" s="23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28"/>
      <c r="Z804" s="28"/>
      <c r="AA804" s="28"/>
      <c r="AB804" s="28"/>
    </row>
    <row r="805" spans="1:28">
      <c r="A805" s="16"/>
      <c r="B805" s="23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28"/>
      <c r="Z805" s="28"/>
      <c r="AA805" s="28"/>
      <c r="AB805" s="28"/>
    </row>
    <row r="806" spans="1:28">
      <c r="A806" s="16"/>
      <c r="B806" s="23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28"/>
      <c r="Z806" s="28"/>
      <c r="AA806" s="28"/>
      <c r="AB806" s="28"/>
    </row>
    <row r="807" spans="1:28">
      <c r="A807" s="16"/>
      <c r="B807" s="23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28"/>
      <c r="Z807" s="28"/>
      <c r="AA807" s="28"/>
      <c r="AB807" s="28"/>
    </row>
    <row r="808" spans="1:28">
      <c r="A808" s="16"/>
      <c r="B808" s="23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28"/>
      <c r="Z808" s="28"/>
      <c r="AA808" s="28"/>
      <c r="AB808" s="28"/>
    </row>
    <row r="809" spans="1:28">
      <c r="A809" s="16"/>
      <c r="B809" s="23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28"/>
      <c r="Z809" s="28"/>
      <c r="AA809" s="28"/>
      <c r="AB809" s="28"/>
    </row>
    <row r="810" spans="1:28">
      <c r="A810" s="16"/>
      <c r="B810" s="23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28"/>
      <c r="Z810" s="28"/>
      <c r="AA810" s="28"/>
      <c r="AB810" s="28"/>
    </row>
    <row r="811" spans="1:28">
      <c r="A811" s="16"/>
      <c r="B811" s="23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28"/>
      <c r="Z811" s="28"/>
      <c r="AA811" s="28"/>
      <c r="AB811" s="28"/>
    </row>
    <row r="812" spans="1:28">
      <c r="A812" s="16"/>
      <c r="B812" s="23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28"/>
      <c r="Z812" s="28"/>
      <c r="AA812" s="28"/>
      <c r="AB812" s="28"/>
    </row>
    <row r="813" spans="1:28">
      <c r="A813" s="16"/>
      <c r="B813" s="23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28"/>
      <c r="Z813" s="28"/>
      <c r="AA813" s="28"/>
      <c r="AB813" s="28"/>
    </row>
    <row r="814" spans="1:28">
      <c r="A814" s="16"/>
      <c r="B814" s="23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28"/>
      <c r="Z814" s="28"/>
      <c r="AA814" s="28"/>
      <c r="AB814" s="28"/>
    </row>
    <row r="815" spans="1:28">
      <c r="A815" s="16"/>
      <c r="B815" s="23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28"/>
      <c r="Z815" s="28"/>
      <c r="AA815" s="28"/>
      <c r="AB815" s="28"/>
    </row>
    <row r="816" spans="1:28">
      <c r="A816" s="16"/>
      <c r="B816" s="23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28"/>
      <c r="Z816" s="28"/>
      <c r="AA816" s="28"/>
      <c r="AB816" s="28"/>
    </row>
    <row r="817" spans="1:28">
      <c r="A817" s="16"/>
      <c r="B817" s="23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28"/>
      <c r="Z817" s="28"/>
      <c r="AA817" s="28"/>
      <c r="AB817" s="28"/>
    </row>
    <row r="818" spans="1:28">
      <c r="A818" s="16"/>
      <c r="B818" s="23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28"/>
      <c r="Z818" s="28"/>
      <c r="AA818" s="28"/>
      <c r="AB818" s="28"/>
    </row>
    <row r="819" spans="1:28">
      <c r="A819" s="16"/>
      <c r="B819" s="23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28"/>
      <c r="Z819" s="28"/>
      <c r="AA819" s="28"/>
      <c r="AB819" s="28"/>
    </row>
    <row r="820" spans="1:28">
      <c r="A820" s="16"/>
      <c r="B820" s="23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28"/>
      <c r="Z820" s="28"/>
      <c r="AA820" s="28"/>
      <c r="AB820" s="28"/>
    </row>
    <row r="821" spans="1:28">
      <c r="A821" s="16"/>
      <c r="B821" s="23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28"/>
      <c r="Z821" s="28"/>
      <c r="AA821" s="28"/>
      <c r="AB821" s="28"/>
    </row>
    <row r="822" spans="1:28">
      <c r="A822" s="16"/>
      <c r="B822" s="23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28"/>
      <c r="Z822" s="28"/>
      <c r="AA822" s="28"/>
      <c r="AB822" s="28"/>
    </row>
    <row r="823" spans="1:28">
      <c r="A823" s="16"/>
      <c r="B823" s="23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28"/>
      <c r="Z823" s="28"/>
      <c r="AA823" s="28"/>
      <c r="AB823" s="28"/>
    </row>
    <row r="824" spans="1:28">
      <c r="A824" s="16"/>
      <c r="B824" s="23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28"/>
      <c r="Z824" s="28"/>
      <c r="AA824" s="28"/>
      <c r="AB824" s="28"/>
    </row>
    <row r="825" spans="1:28">
      <c r="A825" s="16"/>
      <c r="B825" s="23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28"/>
      <c r="Z825" s="28"/>
      <c r="AA825" s="28"/>
      <c r="AB825" s="28"/>
    </row>
    <row r="826" spans="1:28">
      <c r="A826" s="16"/>
      <c r="B826" s="23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28"/>
      <c r="Z826" s="28"/>
      <c r="AA826" s="28"/>
      <c r="AB826" s="28"/>
    </row>
    <row r="827" spans="1:28">
      <c r="A827" s="16"/>
      <c r="B827" s="23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28"/>
      <c r="Z827" s="28"/>
      <c r="AA827" s="28"/>
      <c r="AB827" s="28"/>
    </row>
    <row r="828" spans="1:28">
      <c r="A828" s="16"/>
      <c r="B828" s="23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28"/>
      <c r="Z828" s="28"/>
      <c r="AA828" s="28"/>
      <c r="AB828" s="28"/>
    </row>
    <row r="829" spans="1:28">
      <c r="A829" s="16"/>
      <c r="B829" s="23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28"/>
      <c r="Z829" s="28"/>
      <c r="AA829" s="28"/>
      <c r="AB829" s="28"/>
    </row>
    <row r="830" spans="1:28">
      <c r="A830" s="16"/>
      <c r="B830" s="23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28"/>
      <c r="Z830" s="28"/>
      <c r="AA830" s="28"/>
      <c r="AB830" s="28"/>
    </row>
    <row r="831" spans="1:28">
      <c r="A831" s="16"/>
      <c r="B831" s="23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28"/>
      <c r="Z831" s="28"/>
      <c r="AA831" s="28"/>
      <c r="AB831" s="28"/>
    </row>
    <row r="832" spans="1:28">
      <c r="A832" s="16"/>
      <c r="B832" s="23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28"/>
      <c r="Z832" s="28"/>
      <c r="AA832" s="28"/>
      <c r="AB832" s="28"/>
    </row>
    <row r="833" spans="1:28">
      <c r="A833" s="16"/>
      <c r="B833" s="23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28"/>
      <c r="Z833" s="28"/>
      <c r="AA833" s="28"/>
      <c r="AB833" s="28"/>
    </row>
    <row r="834" spans="1:28">
      <c r="A834" s="16"/>
      <c r="B834" s="23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28"/>
      <c r="Z834" s="28"/>
      <c r="AA834" s="28"/>
      <c r="AB834" s="28"/>
    </row>
    <row r="835" spans="1:28">
      <c r="A835" s="16"/>
      <c r="B835" s="23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28"/>
      <c r="Z835" s="28"/>
      <c r="AA835" s="28"/>
      <c r="AB835" s="28"/>
    </row>
    <row r="836" spans="1:28">
      <c r="A836" s="16"/>
      <c r="B836" s="23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28"/>
      <c r="Z836" s="28"/>
      <c r="AA836" s="28"/>
      <c r="AB836" s="28"/>
    </row>
    <row r="837" spans="1:28">
      <c r="A837" s="16"/>
      <c r="B837" s="23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28"/>
      <c r="Z837" s="28"/>
      <c r="AA837" s="28"/>
      <c r="AB837" s="28"/>
    </row>
    <row r="838" spans="1:28">
      <c r="A838" s="16"/>
      <c r="B838" s="23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28"/>
      <c r="Z838" s="28"/>
      <c r="AA838" s="28"/>
      <c r="AB838" s="28"/>
    </row>
    <row r="839" spans="1:28">
      <c r="A839" s="16"/>
      <c r="B839" s="23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28"/>
      <c r="Z839" s="28"/>
      <c r="AA839" s="28"/>
      <c r="AB839" s="28"/>
    </row>
    <row r="840" spans="1:28">
      <c r="A840" s="16"/>
      <c r="B840" s="23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28"/>
      <c r="Z840" s="28"/>
      <c r="AA840" s="28"/>
      <c r="AB840" s="28"/>
    </row>
    <row r="841" spans="1:28">
      <c r="A841" s="16"/>
      <c r="B841" s="23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28"/>
      <c r="Z841" s="28"/>
      <c r="AA841" s="28"/>
      <c r="AB841" s="28"/>
    </row>
    <row r="842" spans="1:28">
      <c r="A842" s="16"/>
      <c r="B842" s="23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28"/>
      <c r="Z842" s="28"/>
      <c r="AA842" s="28"/>
      <c r="AB842" s="28"/>
    </row>
    <row r="843" spans="1:28">
      <c r="A843" s="16"/>
      <c r="B843" s="23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28"/>
      <c r="Z843" s="28"/>
      <c r="AA843" s="28"/>
      <c r="AB843" s="28"/>
    </row>
    <row r="844" spans="1:28">
      <c r="A844" s="16"/>
      <c r="B844" s="23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28"/>
      <c r="Z844" s="28"/>
      <c r="AA844" s="28"/>
      <c r="AB844" s="28"/>
    </row>
    <row r="845" spans="1:28">
      <c r="A845" s="16"/>
      <c r="B845" s="23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28"/>
      <c r="Z845" s="28"/>
      <c r="AA845" s="28"/>
      <c r="AB845" s="28"/>
    </row>
    <row r="846" spans="1:28">
      <c r="A846" s="16"/>
      <c r="B846" s="23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28"/>
      <c r="Z846" s="28"/>
      <c r="AA846" s="28"/>
      <c r="AB846" s="28"/>
    </row>
    <row r="847" spans="1:28">
      <c r="A847" s="16"/>
      <c r="B847" s="23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28"/>
      <c r="Z847" s="28"/>
      <c r="AA847" s="28"/>
      <c r="AB847" s="28"/>
    </row>
    <row r="848" spans="1:28">
      <c r="A848" s="16"/>
      <c r="B848" s="23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28"/>
      <c r="Z848" s="28"/>
      <c r="AA848" s="28"/>
      <c r="AB848" s="28"/>
    </row>
    <row r="849" spans="1:28">
      <c r="A849" s="16"/>
      <c r="B849" s="23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28"/>
      <c r="Z849" s="28"/>
      <c r="AA849" s="28"/>
      <c r="AB849" s="28"/>
    </row>
    <row r="850" spans="1:28">
      <c r="A850" s="16"/>
      <c r="B850" s="23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28"/>
      <c r="Z850" s="28"/>
      <c r="AA850" s="28"/>
      <c r="AB850" s="28"/>
    </row>
    <row r="851" spans="1:28">
      <c r="A851" s="16"/>
      <c r="B851" s="23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28"/>
      <c r="Z851" s="28"/>
      <c r="AA851" s="28"/>
      <c r="AB851" s="28"/>
    </row>
    <row r="852" spans="1:28">
      <c r="A852" s="16"/>
      <c r="B852" s="23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28"/>
      <c r="Z852" s="28"/>
      <c r="AA852" s="28"/>
      <c r="AB852" s="28"/>
    </row>
    <row r="853" spans="1:28">
      <c r="A853" s="16"/>
      <c r="B853" s="23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28"/>
      <c r="Z853" s="28"/>
      <c r="AA853" s="28"/>
      <c r="AB853" s="28"/>
    </row>
    <row r="854" spans="1:28">
      <c r="A854" s="16"/>
      <c r="B854" s="23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28"/>
      <c r="Z854" s="28"/>
      <c r="AA854" s="28"/>
      <c r="AB854" s="28"/>
    </row>
    <row r="855" spans="1:28">
      <c r="A855" s="16"/>
      <c r="B855" s="23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28"/>
      <c r="Z855" s="28"/>
      <c r="AA855" s="28"/>
      <c r="AB855" s="28"/>
    </row>
    <row r="856" spans="1:28">
      <c r="A856" s="16"/>
      <c r="B856" s="23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28"/>
      <c r="Z856" s="28"/>
      <c r="AA856" s="28"/>
      <c r="AB856" s="28"/>
    </row>
    <row r="857" spans="1:28">
      <c r="A857" s="16"/>
      <c r="B857" s="23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28"/>
      <c r="Z857" s="28"/>
      <c r="AA857" s="28"/>
      <c r="AB857" s="28"/>
    </row>
    <row r="858" spans="1:28">
      <c r="A858" s="16"/>
      <c r="B858" s="23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28"/>
      <c r="Z858" s="28"/>
      <c r="AA858" s="28"/>
      <c r="AB858" s="28"/>
    </row>
    <row r="859" spans="1:28">
      <c r="A859" s="16"/>
      <c r="B859" s="23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28"/>
      <c r="Z859" s="28"/>
      <c r="AA859" s="28"/>
      <c r="AB859" s="28"/>
    </row>
    <row r="860" spans="1:28">
      <c r="A860" s="16"/>
      <c r="B860" s="23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28"/>
      <c r="Z860" s="28"/>
      <c r="AA860" s="28"/>
      <c r="AB860" s="28"/>
    </row>
    <row r="861" spans="1:28">
      <c r="A861" s="16"/>
      <c r="B861" s="23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28"/>
      <c r="Z861" s="28"/>
      <c r="AA861" s="28"/>
      <c r="AB861" s="28"/>
    </row>
    <row r="862" spans="1:28">
      <c r="A862" s="16"/>
      <c r="B862" s="23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28"/>
      <c r="Z862" s="28"/>
      <c r="AA862" s="28"/>
      <c r="AB862" s="28"/>
    </row>
    <row r="863" spans="1:28">
      <c r="A863" s="16"/>
      <c r="B863" s="23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28"/>
      <c r="Z863" s="28"/>
      <c r="AA863" s="28"/>
      <c r="AB863" s="28"/>
    </row>
    <row r="864" spans="1:28">
      <c r="A864" s="16"/>
      <c r="B864" s="23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28"/>
      <c r="Z864" s="28"/>
      <c r="AA864" s="28"/>
      <c r="AB864" s="28"/>
    </row>
    <row r="865" spans="1:28">
      <c r="A865" s="16"/>
      <c r="B865" s="23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28"/>
      <c r="Z865" s="28"/>
      <c r="AA865" s="28"/>
      <c r="AB865" s="28"/>
    </row>
    <row r="866" spans="1:28">
      <c r="A866" s="16"/>
      <c r="B866" s="23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28"/>
      <c r="Z866" s="28"/>
      <c r="AA866" s="28"/>
      <c r="AB866" s="28"/>
    </row>
    <row r="867" spans="1:28">
      <c r="A867" s="16"/>
      <c r="B867" s="23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28"/>
      <c r="Z867" s="28"/>
      <c r="AA867" s="28"/>
      <c r="AB867" s="28"/>
    </row>
    <row r="868" spans="1:28">
      <c r="A868" s="16"/>
      <c r="B868" s="23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28"/>
      <c r="Z868" s="28"/>
      <c r="AA868" s="28"/>
      <c r="AB868" s="28"/>
    </row>
    <row r="869" spans="1:28">
      <c r="A869" s="16"/>
      <c r="B869" s="23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28"/>
      <c r="Z869" s="28"/>
      <c r="AA869" s="28"/>
      <c r="AB869" s="28"/>
    </row>
    <row r="870" spans="1:28">
      <c r="A870" s="16"/>
      <c r="B870" s="23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28"/>
      <c r="Z870" s="28"/>
      <c r="AA870" s="28"/>
      <c r="AB870" s="28"/>
    </row>
    <row r="871" spans="1:28">
      <c r="A871" s="16"/>
      <c r="B871" s="23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28"/>
      <c r="Z871" s="28"/>
      <c r="AA871" s="28"/>
      <c r="AB871" s="28"/>
    </row>
    <row r="872" spans="1:28">
      <c r="A872" s="16"/>
      <c r="B872" s="23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28"/>
      <c r="Z872" s="28"/>
      <c r="AA872" s="28"/>
      <c r="AB872" s="28"/>
    </row>
    <row r="873" spans="1:28">
      <c r="A873" s="16"/>
      <c r="B873" s="23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28"/>
      <c r="Z873" s="28"/>
      <c r="AA873" s="28"/>
      <c r="AB873" s="28"/>
    </row>
    <row r="874" spans="1:28">
      <c r="A874" s="16"/>
      <c r="B874" s="23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28"/>
      <c r="Z874" s="28"/>
      <c r="AA874" s="28"/>
      <c r="AB874" s="28"/>
    </row>
    <row r="875" spans="1:28">
      <c r="A875" s="16"/>
      <c r="B875" s="23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28"/>
      <c r="Z875" s="28"/>
      <c r="AA875" s="28"/>
      <c r="AB875" s="28"/>
    </row>
    <row r="876" spans="1:28">
      <c r="A876" s="16"/>
      <c r="B876" s="23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28"/>
      <c r="Z876" s="28"/>
      <c r="AA876" s="28"/>
      <c r="AB876" s="28"/>
    </row>
    <row r="877" spans="1:28">
      <c r="A877" s="16"/>
      <c r="B877" s="23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28"/>
      <c r="Z877" s="28"/>
      <c r="AA877" s="28"/>
      <c r="AB877" s="28"/>
    </row>
    <row r="878" spans="1:28">
      <c r="A878" s="16"/>
      <c r="B878" s="23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28"/>
      <c r="Z878" s="28"/>
      <c r="AA878" s="28"/>
      <c r="AB878" s="28"/>
    </row>
    <row r="879" spans="1:28">
      <c r="A879" s="16"/>
      <c r="B879" s="23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28"/>
      <c r="Z879" s="28"/>
      <c r="AA879" s="28"/>
      <c r="AB879" s="28"/>
    </row>
    <row r="880" spans="1:28">
      <c r="A880" s="16"/>
      <c r="B880" s="23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28"/>
      <c r="Z880" s="28"/>
      <c r="AA880" s="28"/>
      <c r="AB880" s="28"/>
    </row>
    <row r="881" spans="1:28">
      <c r="A881" s="16"/>
      <c r="B881" s="23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28"/>
      <c r="Z881" s="28"/>
      <c r="AA881" s="28"/>
      <c r="AB881" s="28"/>
    </row>
    <row r="882" spans="1:28">
      <c r="A882" s="16"/>
      <c r="B882" s="23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28"/>
      <c r="Z882" s="28"/>
      <c r="AA882" s="28"/>
      <c r="AB882" s="28"/>
    </row>
    <row r="883" spans="1:28">
      <c r="A883" s="16"/>
      <c r="B883" s="23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28"/>
      <c r="Z883" s="28"/>
      <c r="AA883" s="28"/>
      <c r="AB883" s="28"/>
    </row>
    <row r="884" spans="1:28">
      <c r="A884" s="16"/>
      <c r="B884" s="23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28"/>
      <c r="Z884" s="28"/>
      <c r="AA884" s="28"/>
      <c r="AB884" s="28"/>
    </row>
    <row r="885" spans="1:28">
      <c r="A885" s="16"/>
      <c r="B885" s="23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28"/>
      <c r="Z885" s="28"/>
      <c r="AA885" s="28"/>
      <c r="AB885" s="28"/>
    </row>
    <row r="886" spans="1:28">
      <c r="A886" s="16"/>
      <c r="B886" s="23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28"/>
      <c r="Z886" s="28"/>
      <c r="AA886" s="28"/>
      <c r="AB886" s="28"/>
    </row>
    <row r="887" spans="1:28">
      <c r="A887" s="16"/>
      <c r="B887" s="23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28"/>
      <c r="Z887" s="28"/>
      <c r="AA887" s="28"/>
      <c r="AB887" s="28"/>
    </row>
    <row r="888" spans="1:28">
      <c r="A888" s="16"/>
      <c r="B888" s="23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28"/>
      <c r="Z888" s="28"/>
      <c r="AA888" s="28"/>
      <c r="AB888" s="28"/>
    </row>
    <row r="889" spans="1:28">
      <c r="A889" s="16"/>
      <c r="B889" s="23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28"/>
      <c r="Z889" s="28"/>
      <c r="AA889" s="28"/>
      <c r="AB889" s="28"/>
    </row>
    <row r="890" spans="1:28">
      <c r="A890" s="16"/>
      <c r="B890" s="23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28"/>
      <c r="Z890" s="28"/>
      <c r="AA890" s="28"/>
      <c r="AB890" s="28"/>
    </row>
    <row r="891" spans="1:28">
      <c r="A891" s="16"/>
      <c r="B891" s="23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28"/>
      <c r="Z891" s="28"/>
      <c r="AA891" s="28"/>
      <c r="AB891" s="28"/>
    </row>
    <row r="892" spans="1:28">
      <c r="A892" s="16"/>
      <c r="B892" s="23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28"/>
      <c r="Z892" s="28"/>
      <c r="AA892" s="28"/>
      <c r="AB892" s="28"/>
    </row>
    <row r="893" spans="1:28">
      <c r="A893" s="16"/>
      <c r="B893" s="23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28"/>
      <c r="Z893" s="28"/>
      <c r="AA893" s="28"/>
      <c r="AB893" s="28"/>
    </row>
    <row r="894" spans="1:28">
      <c r="A894" s="16"/>
      <c r="B894" s="23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28"/>
      <c r="Z894" s="28"/>
      <c r="AA894" s="28"/>
      <c r="AB894" s="28"/>
    </row>
    <row r="895" spans="1:28">
      <c r="A895" s="16"/>
      <c r="B895" s="23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28"/>
      <c r="Z895" s="28"/>
      <c r="AA895" s="28"/>
      <c r="AB895" s="28"/>
    </row>
    <row r="896" spans="1:28">
      <c r="A896" s="16"/>
      <c r="B896" s="23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28"/>
      <c r="Z896" s="28"/>
      <c r="AA896" s="28"/>
      <c r="AB896" s="28"/>
    </row>
    <row r="897" spans="1:28">
      <c r="A897" s="16"/>
      <c r="B897" s="23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28"/>
      <c r="Z897" s="28"/>
      <c r="AA897" s="28"/>
      <c r="AB897" s="28"/>
    </row>
    <row r="898" spans="1:28">
      <c r="A898" s="16"/>
      <c r="B898" s="23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28"/>
      <c r="Z898" s="28"/>
      <c r="AA898" s="28"/>
      <c r="AB898" s="28"/>
    </row>
    <row r="899" spans="1:28">
      <c r="A899" s="16"/>
      <c r="B899" s="23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28"/>
      <c r="Z899" s="28"/>
      <c r="AA899" s="28"/>
      <c r="AB899" s="28"/>
    </row>
    <row r="900" spans="1:28">
      <c r="A900" s="16"/>
      <c r="B900" s="23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28"/>
      <c r="Z900" s="28"/>
      <c r="AA900" s="28"/>
      <c r="AB900" s="28"/>
    </row>
    <row r="901" spans="1:28">
      <c r="A901" s="16"/>
      <c r="B901" s="23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28"/>
      <c r="Z901" s="28"/>
      <c r="AA901" s="28"/>
      <c r="AB901" s="28"/>
    </row>
    <row r="902" spans="1:28">
      <c r="A902" s="16"/>
      <c r="B902" s="23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28"/>
      <c r="Z902" s="28"/>
      <c r="AA902" s="28"/>
      <c r="AB902" s="28"/>
    </row>
    <row r="903" spans="1:28">
      <c r="A903" s="16"/>
      <c r="B903" s="23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28"/>
      <c r="Z903" s="28"/>
      <c r="AA903" s="28"/>
      <c r="AB903" s="28"/>
    </row>
    <row r="904" spans="1:28">
      <c r="A904" s="16"/>
      <c r="B904" s="23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28"/>
      <c r="Z904" s="28"/>
      <c r="AA904" s="28"/>
      <c r="AB904" s="28"/>
    </row>
    <row r="905" spans="1:28">
      <c r="A905" s="16"/>
      <c r="B905" s="23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28"/>
      <c r="Z905" s="28"/>
      <c r="AA905" s="28"/>
      <c r="AB905" s="28"/>
    </row>
    <row r="906" spans="1:28">
      <c r="A906" s="16"/>
      <c r="B906" s="23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28"/>
      <c r="Z906" s="28"/>
      <c r="AA906" s="28"/>
      <c r="AB906" s="28"/>
    </row>
    <row r="907" spans="1:28">
      <c r="A907" s="16"/>
      <c r="B907" s="23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28"/>
      <c r="Z907" s="28"/>
      <c r="AA907" s="28"/>
      <c r="AB907" s="28"/>
    </row>
    <row r="908" spans="1:28">
      <c r="A908" s="16"/>
      <c r="B908" s="23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28"/>
      <c r="Z908" s="28"/>
      <c r="AA908" s="28"/>
      <c r="AB908" s="28"/>
    </row>
    <row r="909" spans="1:28">
      <c r="A909" s="16"/>
      <c r="B909" s="23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28"/>
      <c r="Z909" s="28"/>
      <c r="AA909" s="28"/>
      <c r="AB909" s="28"/>
    </row>
    <row r="910" spans="1:28">
      <c r="A910" s="16"/>
      <c r="B910" s="23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28"/>
      <c r="Z910" s="28"/>
      <c r="AA910" s="28"/>
      <c r="AB910" s="28"/>
    </row>
    <row r="911" spans="1:28">
      <c r="A911" s="16"/>
      <c r="B911" s="23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28"/>
      <c r="Z911" s="28"/>
      <c r="AA911" s="28"/>
      <c r="AB911" s="28"/>
    </row>
    <row r="912" spans="1:28">
      <c r="A912" s="16"/>
      <c r="B912" s="23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28"/>
      <c r="Z912" s="28"/>
      <c r="AA912" s="28"/>
      <c r="AB912" s="28"/>
    </row>
    <row r="913" spans="1:28">
      <c r="A913" s="16"/>
      <c r="B913" s="23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28"/>
      <c r="Z913" s="28"/>
      <c r="AA913" s="28"/>
      <c r="AB913" s="28"/>
    </row>
    <row r="914" spans="1:28">
      <c r="A914" s="16"/>
      <c r="B914" s="23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28"/>
      <c r="Z914" s="28"/>
      <c r="AA914" s="28"/>
      <c r="AB914" s="28"/>
    </row>
    <row r="915" spans="1:28">
      <c r="A915" s="16"/>
      <c r="B915" s="23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28"/>
      <c r="Z915" s="28"/>
      <c r="AA915" s="28"/>
      <c r="AB915" s="28"/>
    </row>
    <row r="916" spans="1:28">
      <c r="A916" s="16"/>
      <c r="B916" s="23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28"/>
      <c r="Z916" s="28"/>
      <c r="AA916" s="28"/>
      <c r="AB916" s="28"/>
    </row>
    <row r="917" spans="1:28">
      <c r="A917" s="16"/>
      <c r="B917" s="23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28"/>
      <c r="Z917" s="28"/>
      <c r="AA917" s="28"/>
      <c r="AB917" s="28"/>
    </row>
    <row r="918" spans="1:28">
      <c r="A918" s="16"/>
      <c r="B918" s="23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28"/>
      <c r="Z918" s="28"/>
      <c r="AA918" s="28"/>
      <c r="AB918" s="28"/>
    </row>
    <row r="919" spans="1:28">
      <c r="A919" s="16"/>
      <c r="B919" s="23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28"/>
      <c r="Z919" s="28"/>
      <c r="AA919" s="28"/>
      <c r="AB919" s="28"/>
    </row>
    <row r="920" spans="1:28">
      <c r="A920" s="16"/>
      <c r="B920" s="23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28"/>
      <c r="Z920" s="28"/>
      <c r="AA920" s="28"/>
      <c r="AB920" s="28"/>
    </row>
    <row r="921" spans="1:28">
      <c r="A921" s="16"/>
      <c r="B921" s="23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28"/>
      <c r="Z921" s="28"/>
      <c r="AA921" s="28"/>
      <c r="AB921" s="28"/>
    </row>
    <row r="922" spans="1:28">
      <c r="A922" s="16"/>
      <c r="B922" s="23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28"/>
      <c r="Z922" s="28"/>
      <c r="AA922" s="28"/>
      <c r="AB922" s="28"/>
    </row>
    <row r="923" spans="1:28">
      <c r="A923" s="16"/>
      <c r="B923" s="23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28"/>
      <c r="Z923" s="28"/>
      <c r="AA923" s="28"/>
      <c r="AB923" s="28"/>
    </row>
    <row r="924" spans="1:28">
      <c r="A924" s="16"/>
      <c r="B924" s="23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28"/>
      <c r="Z924" s="28"/>
      <c r="AA924" s="28"/>
      <c r="AB924" s="28"/>
    </row>
    <row r="925" spans="1:28">
      <c r="A925" s="16"/>
      <c r="B925" s="23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28"/>
      <c r="Z925" s="28"/>
      <c r="AA925" s="28"/>
      <c r="AB925" s="28"/>
    </row>
    <row r="926" spans="1:28">
      <c r="A926" s="16"/>
      <c r="B926" s="23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28"/>
      <c r="Z926" s="28"/>
      <c r="AA926" s="28"/>
      <c r="AB926" s="28"/>
    </row>
    <row r="927" spans="1:28">
      <c r="A927" s="16"/>
      <c r="B927" s="23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28"/>
      <c r="Z927" s="28"/>
      <c r="AA927" s="28"/>
      <c r="AB927" s="28"/>
    </row>
    <row r="928" spans="1:28">
      <c r="A928" s="16"/>
      <c r="B928" s="23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28"/>
      <c r="Z928" s="28"/>
      <c r="AA928" s="28"/>
      <c r="AB928" s="28"/>
    </row>
    <row r="929" spans="1:28">
      <c r="A929" s="16"/>
      <c r="B929" s="23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28"/>
      <c r="Z929" s="28"/>
      <c r="AA929" s="28"/>
      <c r="AB929" s="28"/>
    </row>
    <row r="930" spans="1:28">
      <c r="A930" s="16"/>
      <c r="B930" s="23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28"/>
      <c r="Z930" s="28"/>
      <c r="AA930" s="28"/>
      <c r="AB930" s="28"/>
    </row>
    <row r="931" spans="1:28">
      <c r="A931" s="16"/>
      <c r="B931" s="23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28"/>
      <c r="Z931" s="28"/>
      <c r="AA931" s="28"/>
      <c r="AB931" s="28"/>
    </row>
    <row r="932" spans="1:28">
      <c r="A932" s="16"/>
      <c r="B932" s="23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28"/>
      <c r="Z932" s="28"/>
      <c r="AA932" s="28"/>
      <c r="AB932" s="28"/>
    </row>
    <row r="933" spans="1:28">
      <c r="A933" s="16"/>
      <c r="B933" s="23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28"/>
      <c r="Z933" s="28"/>
      <c r="AA933" s="28"/>
      <c r="AB933" s="28"/>
    </row>
    <row r="934" spans="1:28">
      <c r="A934" s="16"/>
      <c r="B934" s="23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28"/>
      <c r="Z934" s="28"/>
      <c r="AA934" s="28"/>
      <c r="AB934" s="28"/>
    </row>
    <row r="935" spans="1:28">
      <c r="A935" s="16"/>
      <c r="B935" s="23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28"/>
      <c r="Z935" s="28"/>
      <c r="AA935" s="28"/>
      <c r="AB935" s="28"/>
    </row>
    <row r="936" spans="1:28">
      <c r="A936" s="16"/>
      <c r="B936" s="23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28"/>
      <c r="Z936" s="28"/>
      <c r="AA936" s="28"/>
      <c r="AB936" s="28"/>
    </row>
    <row r="937" spans="1:28">
      <c r="A937" s="16"/>
      <c r="B937" s="23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28"/>
      <c r="Z937" s="28"/>
      <c r="AA937" s="28"/>
      <c r="AB937" s="28"/>
    </row>
    <row r="938" spans="1:28">
      <c r="A938" s="16"/>
      <c r="B938" s="23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28"/>
      <c r="Z938" s="28"/>
      <c r="AA938" s="28"/>
      <c r="AB938" s="28"/>
    </row>
    <row r="939" spans="1:28">
      <c r="A939" s="16"/>
      <c r="B939" s="23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28"/>
      <c r="Z939" s="28"/>
      <c r="AA939" s="28"/>
      <c r="AB939" s="28"/>
    </row>
    <row r="940" spans="1:28">
      <c r="A940" s="16"/>
      <c r="B940" s="23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28"/>
      <c r="Z940" s="28"/>
      <c r="AA940" s="28"/>
      <c r="AB940" s="28"/>
    </row>
    <row r="941" spans="1:28">
      <c r="A941" s="16"/>
      <c r="B941" s="23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28"/>
      <c r="Z941" s="28"/>
      <c r="AA941" s="28"/>
      <c r="AB941" s="28"/>
    </row>
    <row r="942" spans="1:28">
      <c r="A942" s="16"/>
      <c r="B942" s="23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28"/>
      <c r="Z942" s="28"/>
      <c r="AA942" s="28"/>
      <c r="AB942" s="28"/>
    </row>
    <row r="943" spans="1:28">
      <c r="A943" s="16"/>
      <c r="B943" s="23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28"/>
      <c r="Z943" s="28"/>
      <c r="AA943" s="28"/>
      <c r="AB943" s="28"/>
    </row>
    <row r="944" spans="1:28">
      <c r="A944" s="16"/>
      <c r="B944" s="23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28"/>
      <c r="Z944" s="28"/>
      <c r="AA944" s="28"/>
      <c r="AB944" s="28"/>
    </row>
    <row r="945" spans="1:28">
      <c r="A945" s="16"/>
      <c r="B945" s="23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28"/>
      <c r="Z945" s="28"/>
      <c r="AA945" s="28"/>
      <c r="AB945" s="28"/>
    </row>
    <row r="946" spans="1:28">
      <c r="A946" s="16"/>
      <c r="B946" s="23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28"/>
      <c r="Z946" s="28"/>
      <c r="AA946" s="28"/>
      <c r="AB946" s="28"/>
    </row>
    <row r="947" spans="1:28">
      <c r="A947" s="16"/>
      <c r="B947" s="23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28"/>
      <c r="Z947" s="28"/>
      <c r="AA947" s="28"/>
      <c r="AB947" s="28"/>
    </row>
    <row r="948" spans="1:28">
      <c r="A948" s="16"/>
      <c r="B948" s="23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28"/>
      <c r="Z948" s="28"/>
      <c r="AA948" s="28"/>
      <c r="AB948" s="28"/>
    </row>
    <row r="949" spans="1:28">
      <c r="A949" s="16"/>
      <c r="B949" s="23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28"/>
      <c r="Z949" s="28"/>
      <c r="AA949" s="28"/>
      <c r="AB949" s="28"/>
    </row>
    <row r="950" spans="1:28">
      <c r="A950" s="16"/>
      <c r="B950" s="23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28"/>
      <c r="Z950" s="28"/>
      <c r="AA950" s="28"/>
      <c r="AB950" s="28"/>
    </row>
    <row r="951" spans="1:28">
      <c r="A951" s="16"/>
      <c r="B951" s="23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28"/>
      <c r="Z951" s="28"/>
      <c r="AA951" s="28"/>
      <c r="AB951" s="28"/>
    </row>
    <row r="952" spans="1:28">
      <c r="A952" s="16"/>
      <c r="B952" s="23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28"/>
      <c r="Z952" s="28"/>
      <c r="AA952" s="28"/>
      <c r="AB952" s="28"/>
    </row>
    <row r="953" spans="1:28">
      <c r="A953" s="16"/>
      <c r="B953" s="23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28"/>
      <c r="Z953" s="28"/>
      <c r="AA953" s="28"/>
      <c r="AB953" s="28"/>
    </row>
    <row r="954" spans="1:28">
      <c r="A954" s="16"/>
      <c r="B954" s="23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28"/>
      <c r="Z954" s="28"/>
      <c r="AA954" s="28"/>
      <c r="AB954" s="28"/>
    </row>
    <row r="955" spans="1:28">
      <c r="A955" s="16"/>
      <c r="B955" s="23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28"/>
      <c r="Z955" s="28"/>
      <c r="AA955" s="28"/>
      <c r="AB955" s="28"/>
    </row>
    <row r="956" spans="1:28">
      <c r="A956" s="16"/>
      <c r="B956" s="23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28"/>
      <c r="Z956" s="28"/>
      <c r="AA956" s="28"/>
      <c r="AB956" s="28"/>
    </row>
    <row r="957" spans="1:28">
      <c r="A957" s="16"/>
      <c r="B957" s="23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28"/>
      <c r="Z957" s="28"/>
      <c r="AA957" s="28"/>
      <c r="AB957" s="28"/>
    </row>
    <row r="958" spans="1:28">
      <c r="A958" s="16"/>
      <c r="B958" s="23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28"/>
      <c r="Z958" s="28"/>
      <c r="AA958" s="28"/>
      <c r="AB958" s="28"/>
    </row>
    <row r="959" spans="1:28">
      <c r="A959" s="16"/>
      <c r="B959" s="23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28"/>
      <c r="Z959" s="28"/>
      <c r="AA959" s="28"/>
      <c r="AB959" s="28"/>
    </row>
    <row r="960" spans="1:28">
      <c r="A960" s="16"/>
      <c r="B960" s="23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28"/>
      <c r="Z960" s="28"/>
      <c r="AA960" s="28"/>
      <c r="AB960" s="28"/>
    </row>
    <row r="961" spans="1:28">
      <c r="A961" s="16"/>
      <c r="B961" s="23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28"/>
      <c r="Z961" s="28"/>
      <c r="AA961" s="28"/>
      <c r="AB961" s="28"/>
    </row>
    <row r="962" spans="1:28">
      <c r="A962" s="16"/>
      <c r="B962" s="23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28"/>
      <c r="Z962" s="28"/>
      <c r="AA962" s="28"/>
      <c r="AB962" s="28"/>
    </row>
    <row r="963" spans="1:28">
      <c r="A963" s="16"/>
      <c r="B963" s="23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28"/>
      <c r="Z963" s="28"/>
      <c r="AA963" s="28"/>
      <c r="AB963" s="28"/>
    </row>
    <row r="964" spans="1:28">
      <c r="A964" s="16"/>
      <c r="B964" s="23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28"/>
      <c r="Z964" s="28"/>
      <c r="AA964" s="28"/>
      <c r="AB964" s="28"/>
    </row>
    <row r="965" spans="1:28">
      <c r="A965" s="16"/>
      <c r="B965" s="23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28"/>
      <c r="Z965" s="28"/>
      <c r="AA965" s="28"/>
      <c r="AB965" s="28"/>
    </row>
    <row r="966" spans="1:28">
      <c r="A966" s="16"/>
      <c r="B966" s="23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28"/>
      <c r="Z966" s="28"/>
      <c r="AA966" s="28"/>
      <c r="AB966" s="28"/>
    </row>
    <row r="967" spans="1:28">
      <c r="A967" s="16"/>
      <c r="B967" s="23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28"/>
      <c r="Z967" s="28"/>
      <c r="AA967" s="28"/>
      <c r="AB967" s="28"/>
    </row>
    <row r="968" spans="1:28">
      <c r="A968" s="16"/>
      <c r="B968" s="23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28"/>
      <c r="Z968" s="28"/>
      <c r="AA968" s="28"/>
      <c r="AB968" s="28"/>
    </row>
    <row r="969" spans="1:28">
      <c r="A969" s="16"/>
      <c r="B969" s="23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28"/>
      <c r="Z969" s="28"/>
      <c r="AA969" s="28"/>
      <c r="AB969" s="28"/>
    </row>
    <row r="970" spans="1:28">
      <c r="A970" s="16"/>
      <c r="B970" s="23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28"/>
      <c r="Z970" s="28"/>
      <c r="AA970" s="28"/>
      <c r="AB970" s="28"/>
    </row>
    <row r="971" spans="1:28">
      <c r="A971" s="16"/>
      <c r="B971" s="23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28"/>
      <c r="Z971" s="28"/>
      <c r="AA971" s="28"/>
      <c r="AB971" s="28"/>
    </row>
    <row r="972" spans="1:28">
      <c r="A972" s="16"/>
      <c r="B972" s="23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28"/>
      <c r="Z972" s="28"/>
      <c r="AA972" s="28"/>
      <c r="AB972" s="28"/>
    </row>
    <row r="973" spans="1:28">
      <c r="A973" s="16"/>
      <c r="B973" s="23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28"/>
      <c r="Z973" s="28"/>
      <c r="AA973" s="28"/>
      <c r="AB973" s="28"/>
    </row>
    <row r="974" spans="1:28">
      <c r="A974" s="16"/>
      <c r="B974" s="23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28"/>
      <c r="Z974" s="28"/>
      <c r="AA974" s="28"/>
      <c r="AB974" s="28"/>
    </row>
    <row r="975" spans="1:28">
      <c r="A975" s="16"/>
      <c r="B975" s="23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28"/>
      <c r="Z975" s="28"/>
      <c r="AA975" s="28"/>
      <c r="AB975" s="28"/>
    </row>
    <row r="976" spans="1:28">
      <c r="A976" s="16"/>
      <c r="B976" s="23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28"/>
      <c r="Z976" s="28"/>
      <c r="AA976" s="28"/>
      <c r="AB976" s="28"/>
    </row>
    <row r="977" spans="1:28">
      <c r="A977" s="16"/>
      <c r="B977" s="23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28"/>
      <c r="Z977" s="28"/>
      <c r="AA977" s="28"/>
      <c r="AB977" s="28"/>
    </row>
    <row r="978" spans="1:28">
      <c r="A978" s="16"/>
      <c r="B978" s="23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28"/>
      <c r="Z978" s="28"/>
      <c r="AA978" s="28"/>
      <c r="AB978" s="28"/>
    </row>
    <row r="979" spans="1:28">
      <c r="A979" s="16"/>
      <c r="B979" s="23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28"/>
      <c r="Z979" s="28"/>
      <c r="AA979" s="28"/>
      <c r="AB979" s="28"/>
    </row>
    <row r="980" spans="1:28">
      <c r="A980" s="16"/>
      <c r="B980" s="23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28"/>
      <c r="Z980" s="28"/>
      <c r="AA980" s="28"/>
      <c r="AB980" s="28"/>
    </row>
    <row r="981" spans="1:28">
      <c r="A981" s="16"/>
      <c r="B981" s="23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28"/>
      <c r="Z981" s="28"/>
      <c r="AA981" s="28"/>
      <c r="AB981" s="28"/>
    </row>
    <row r="982" spans="1:28">
      <c r="A982" s="16"/>
      <c r="B982" s="23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28"/>
      <c r="Z982" s="28"/>
      <c r="AA982" s="28"/>
      <c r="AB982" s="28"/>
    </row>
    <row r="983" spans="1:28">
      <c r="A983" s="16"/>
      <c r="B983" s="23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28"/>
      <c r="Z983" s="28"/>
      <c r="AA983" s="28"/>
      <c r="AB983" s="28"/>
    </row>
    <row r="984" spans="1:28">
      <c r="A984" s="16"/>
      <c r="B984" s="23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28"/>
      <c r="Z984" s="28"/>
      <c r="AA984" s="28"/>
      <c r="AB984" s="28"/>
    </row>
    <row r="985" spans="1:28">
      <c r="A985" s="16"/>
      <c r="B985" s="23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28"/>
      <c r="Z985" s="28"/>
      <c r="AA985" s="28"/>
      <c r="AB985" s="28"/>
    </row>
    <row r="986" spans="1:28">
      <c r="A986" s="16"/>
      <c r="B986" s="23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28"/>
      <c r="Z986" s="28"/>
      <c r="AA986" s="28"/>
      <c r="AB986" s="28"/>
    </row>
    <row r="987" spans="1:28">
      <c r="A987" s="16"/>
      <c r="B987" s="23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28"/>
      <c r="Z987" s="28"/>
      <c r="AA987" s="28"/>
      <c r="AB987" s="28"/>
    </row>
    <row r="988" spans="1:28">
      <c r="A988" s="16"/>
      <c r="B988" s="23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28"/>
      <c r="Z988" s="28"/>
      <c r="AA988" s="28"/>
      <c r="AB988" s="28"/>
    </row>
    <row r="989" spans="1:28">
      <c r="A989" s="16"/>
      <c r="B989" s="23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28"/>
      <c r="Z989" s="28"/>
      <c r="AA989" s="28"/>
      <c r="AB989" s="28"/>
    </row>
    <row r="990" spans="1:28">
      <c r="A990" s="16"/>
      <c r="B990" s="23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28"/>
      <c r="Z990" s="28"/>
      <c r="AA990" s="28"/>
      <c r="AB990" s="28"/>
    </row>
    <row r="991" spans="1:28">
      <c r="A991" s="16"/>
      <c r="B991" s="23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28"/>
      <c r="Z991" s="28"/>
      <c r="AA991" s="28"/>
      <c r="AB991" s="28"/>
    </row>
    <row r="992" spans="1:28">
      <c r="A992" s="16"/>
      <c r="B992" s="23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28"/>
      <c r="Z992" s="28"/>
      <c r="AA992" s="28"/>
      <c r="AB992" s="28"/>
    </row>
    <row r="993" spans="1:28">
      <c r="A993" s="16"/>
      <c r="B993" s="23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28"/>
      <c r="Z993" s="28"/>
      <c r="AA993" s="28"/>
      <c r="AB993" s="28"/>
    </row>
    <row r="994" spans="1:28">
      <c r="A994" s="16"/>
      <c r="B994" s="23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28"/>
      <c r="Z994" s="28"/>
      <c r="AA994" s="28"/>
      <c r="AB994" s="28"/>
    </row>
    <row r="995" spans="1:28">
      <c r="A995" s="16"/>
      <c r="B995" s="23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28"/>
      <c r="Z995" s="28"/>
      <c r="AA995" s="28"/>
      <c r="AB995" s="28"/>
    </row>
    <row r="996" spans="1:28">
      <c r="A996" s="16"/>
      <c r="B996" s="23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28"/>
      <c r="Z996" s="28"/>
      <c r="AA996" s="28"/>
      <c r="AB996" s="28"/>
    </row>
    <row r="997" spans="1:28">
      <c r="A997" s="16"/>
      <c r="B997" s="23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28"/>
      <c r="Z997" s="28"/>
      <c r="AA997" s="28"/>
      <c r="AB997" s="28"/>
    </row>
    <row r="998" spans="1:28">
      <c r="A998" s="16"/>
      <c r="B998" s="23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28"/>
      <c r="Z998" s="28"/>
      <c r="AA998" s="28"/>
      <c r="AB998" s="28"/>
    </row>
    <row r="999" spans="1:28">
      <c r="A999" s="16"/>
      <c r="B999" s="23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28"/>
      <c r="Z999" s="28"/>
      <c r="AA999" s="28"/>
      <c r="AB999" s="28"/>
    </row>
    <row r="1000" spans="1:28">
      <c r="A1000" s="16"/>
      <c r="B1000" s="23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28"/>
      <c r="Z1000" s="28"/>
      <c r="AA1000" s="28"/>
      <c r="AB1000" s="28"/>
    </row>
    <row r="1001" spans="1:28">
      <c r="A1001" s="16"/>
      <c r="B1001" s="23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28"/>
      <c r="Z1001" s="28"/>
      <c r="AA1001" s="28"/>
      <c r="AB1001" s="28"/>
    </row>
  </sheetData>
  <phoneticPr fontId="8" type="noConversion"/>
  <pageMargins left="0.75" right="0.75" top="1" bottom="1" header="0" footer="0"/>
  <pageSetup scale="2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</cp:lastModifiedBy>
  <cp:lastPrinted>2019-02-19T14:57:53Z</cp:lastPrinted>
  <dcterms:modified xsi:type="dcterms:W3CDTF">2019-02-20T15:00:47Z</dcterms:modified>
</cp:coreProperties>
</file>