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My Documents\Manuscripts\BHABHTBPAPaper\Revision\3rd Submitted\"/>
    </mc:Choice>
  </mc:AlternateContent>
  <bookViews>
    <workbookView xWindow="3516" yWindow="2184" windowWidth="25836" windowHeight="14856" firstSheet="3" activeTab="4"/>
  </bookViews>
  <sheets>
    <sheet name="FY BHAProcess5402" sheetId="5" r:id="rId1"/>
    <sheet name="FY BPAProcess5402" sheetId="6" r:id="rId2"/>
    <sheet name="BY BHA process ontology" sheetId="4" r:id="rId3"/>
    <sheet name="BY BPA process ontology" sheetId="1" r:id="rId4"/>
    <sheet name="OverlappingGoTerms" sheetId="11" r:id="rId5"/>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4" i="1" l="1"/>
  <c r="D15" i="1"/>
  <c r="D16" i="1"/>
  <c r="D17" i="1"/>
  <c r="D18" i="1"/>
  <c r="D19" i="1"/>
  <c r="D20" i="1"/>
  <c r="D21" i="1"/>
  <c r="D22" i="1"/>
  <c r="D23" i="1"/>
  <c r="D24" i="1"/>
  <c r="D25" i="1"/>
  <c r="D26" i="1"/>
  <c r="D27" i="1"/>
  <c r="D28" i="1"/>
  <c r="D29" i="1"/>
  <c r="D30" i="1"/>
  <c r="D31" i="1"/>
  <c r="D32" i="1"/>
  <c r="D33" i="1"/>
  <c r="D34" i="1"/>
  <c r="D35" i="1"/>
  <c r="D36" i="1"/>
  <c r="D37" i="1"/>
  <c r="D38" i="1"/>
  <c r="D39" i="1"/>
  <c r="D13" i="1"/>
  <c r="D14" i="4"/>
  <c r="D15" i="4"/>
  <c r="D16" i="4"/>
  <c r="D17" i="4"/>
  <c r="D18" i="4"/>
  <c r="D19" i="4"/>
  <c r="D20" i="4"/>
  <c r="D21" i="4"/>
  <c r="D22" i="4"/>
  <c r="D23" i="4"/>
  <c r="D24" i="4"/>
  <c r="D25" i="4"/>
  <c r="D26" i="4"/>
  <c r="D27" i="4"/>
  <c r="D28" i="4"/>
  <c r="D29" i="4"/>
  <c r="D30" i="4"/>
  <c r="D31" i="4"/>
  <c r="D32" i="4"/>
  <c r="D33" i="4"/>
  <c r="D34" i="4"/>
  <c r="D35" i="4"/>
  <c r="D36" i="4"/>
  <c r="D37" i="4"/>
  <c r="D13" i="4"/>
  <c r="D19" i="6"/>
  <c r="D18" i="6"/>
  <c r="D17" i="6"/>
  <c r="D16" i="6"/>
  <c r="D15" i="6"/>
  <c r="D14" i="6"/>
  <c r="D13" i="6"/>
  <c r="D15" i="5"/>
  <c r="D14" i="5"/>
  <c r="D13" i="5"/>
</calcChain>
</file>

<file path=xl/sharedStrings.xml><?xml version="1.0" encoding="utf-8"?>
<sst xmlns="http://schemas.openxmlformats.org/spreadsheetml/2006/main" count="1774" uniqueCount="512">
  <si>
    <t>Date</t>
  </si>
  <si>
    <t>Tue</t>
  </si>
  <si>
    <t>Dec</t>
  </si>
  <si>
    <t>EST</t>
  </si>
  <si>
    <t>Email</t>
  </si>
  <si>
    <t>tina.negritto@pomona.edu</t>
  </si>
  <si>
    <t>Aspect</t>
  </si>
  <si>
    <t>P</t>
  </si>
  <si>
    <t>P-value</t>
  </si>
  <si>
    <t>cutoff</t>
  </si>
  <si>
    <t>Calculate</t>
  </si>
  <si>
    <t>FDR</t>
  </si>
  <si>
    <t>Yes</t>
  </si>
  <si>
    <t>Regulation</t>
  </si>
  <si>
    <t>links</t>
  </si>
  <si>
    <t>followed</t>
  </si>
  <si>
    <t>Bonferroni</t>
  </si>
  <si>
    <t>correction</t>
  </si>
  <si>
    <t>Annotation</t>
  </si>
  <si>
    <t>file</t>
  </si>
  <si>
    <t>gene_association.sgd</t>
  </si>
  <si>
    <t>Evidence</t>
  </si>
  <si>
    <t>codes</t>
  </si>
  <si>
    <t>used</t>
  </si>
  <si>
    <t>IEA</t>
  </si>
  <si>
    <t>IGI</t>
  </si>
  <si>
    <t>IEP</t>
  </si>
  <si>
    <t>HDA</t>
  </si>
  <si>
    <t>IBA</t>
  </si>
  <si>
    <t>IPI</t>
  </si>
  <si>
    <t>ND</t>
  </si>
  <si>
    <t>IC</t>
  </si>
  <si>
    <t>ISS</t>
  </si>
  <si>
    <t>IMP</t>
  </si>
  <si>
    <t>IDA</t>
  </si>
  <si>
    <t>HMP</t>
  </si>
  <si>
    <t>TAS</t>
  </si>
  <si>
    <t>ISM</t>
  </si>
  <si>
    <t>NAS</t>
  </si>
  <si>
    <t>ISO</t>
  </si>
  <si>
    <t>HGI</t>
  </si>
  <si>
    <t>ISA</t>
  </si>
  <si>
    <t>Unknown</t>
  </si>
  <si>
    <t>identifiers</t>
  </si>
  <si>
    <t>GOID</t>
  </si>
  <si>
    <t>TERM</t>
  </si>
  <si>
    <t>CORRECTED_PVALUE</t>
  </si>
  <si>
    <t>UNCORRECTED_PVALUE</t>
  </si>
  <si>
    <t>NUM_LIST_ANNOTATIONS</t>
  </si>
  <si>
    <t>LIST_SIZE</t>
  </si>
  <si>
    <t>TOTAL_NUM_ANNOTATIONS</t>
  </si>
  <si>
    <t>POPULATION_SIZE</t>
  </si>
  <si>
    <t>FDR_RATE</t>
  </si>
  <si>
    <t>EXPECTED_FALSE_POSITIVES</t>
  </si>
  <si>
    <t>ANNOTATED_GENES</t>
  </si>
  <si>
    <t>GO:0043044</t>
  </si>
  <si>
    <t>YNL107W</t>
  </si>
  <si>
    <t>GO:0006996</t>
  </si>
  <si>
    <t>YNL243W</t>
  </si>
  <si>
    <t>YMR032W</t>
  </si>
  <si>
    <t>YLR148W</t>
  </si>
  <si>
    <t>YDL188C</t>
  </si>
  <si>
    <t>YGL095C</t>
  </si>
  <si>
    <t>GO:0030004</t>
  </si>
  <si>
    <t>GO:0016043</t>
  </si>
  <si>
    <t>GO:0055067</t>
  </si>
  <si>
    <t>GO:0065007</t>
  </si>
  <si>
    <t>GO:0050896</t>
  </si>
  <si>
    <t>YLR119W</t>
  </si>
  <si>
    <t>GO:0044107</t>
  </si>
  <si>
    <t>YMR202W</t>
  </si>
  <si>
    <t>GO:0016125</t>
  </si>
  <si>
    <t>GO:0008202</t>
  </si>
  <si>
    <t>GO:0007035</t>
  </si>
  <si>
    <t>GO:0045851</t>
  </si>
  <si>
    <t>GO:0051452</t>
  </si>
  <si>
    <t>GO:0035542</t>
  </si>
  <si>
    <t>GO:0050794</t>
  </si>
  <si>
    <t>GO:0044088</t>
  </si>
  <si>
    <t>GO:0006895</t>
  </si>
  <si>
    <t>transport</t>
  </si>
  <si>
    <t>GO:0051716</t>
  </si>
  <si>
    <t>GO:0006696</t>
  </si>
  <si>
    <t>GO:0016129</t>
  </si>
  <si>
    <t>GO:0044108</t>
  </si>
  <si>
    <t>GO:0097384</t>
  </si>
  <si>
    <t>GO:0006338</t>
  </si>
  <si>
    <t>GO:0031338</t>
  </si>
  <si>
    <t>GO:1902653</t>
  </si>
  <si>
    <t>GO:0050789</t>
  </si>
  <si>
    <t>GO:0071840</t>
  </si>
  <si>
    <t>cellular component organization</t>
  </si>
  <si>
    <t>response to stimulus</t>
  </si>
  <si>
    <t>vacuolar acidification</t>
  </si>
  <si>
    <t>regulation of cellular process</t>
  </si>
  <si>
    <t>cellular response to stimulus</t>
  </si>
  <si>
    <t>chromatin remodeling</t>
  </si>
  <si>
    <t>regulation of biological process</t>
  </si>
  <si>
    <t>ATP-dependent chromatin remodeling</t>
  </si>
  <si>
    <t>organelle organization</t>
  </si>
  <si>
    <t>cellular monovalent inorganic cation homeostasis</t>
  </si>
  <si>
    <t>monovalent inorganic cation homeostasis</t>
  </si>
  <si>
    <t>biological regulation</t>
  </si>
  <si>
    <t>cellular alcohol metabolic process</t>
  </si>
  <si>
    <t>sterol metabolic process</t>
  </si>
  <si>
    <t>steroid metabolic process</t>
  </si>
  <si>
    <t>pH reduction</t>
  </si>
  <si>
    <t>intracellular pH reduction</t>
  </si>
  <si>
    <t>regulation of SNARE complex assembly</t>
  </si>
  <si>
    <t>regulation of vacuole organization</t>
  </si>
  <si>
    <t>Golgi to endosome transport</t>
  </si>
  <si>
    <t>ergosterol biosynthetic process</t>
  </si>
  <si>
    <t>phytosteroid biosynthetic process</t>
  </si>
  <si>
    <t>cellular alcohol biosynthetic process</t>
  </si>
  <si>
    <t>cellular lipid biosynthetic process</t>
  </si>
  <si>
    <t>regulation of vesicle fusion</t>
  </si>
  <si>
    <t>secondary alcohol biosynthetic process</t>
  </si>
  <si>
    <t>cellular component organization or biogenesis</t>
  </si>
  <si>
    <t>Annotation file</t>
  </si>
  <si>
    <t>Evidence codes used</t>
  </si>
  <si>
    <t>IEA (49635)</t>
  </si>
  <si>
    <t xml:space="preserve"> IGI (5673)</t>
  </si>
  <si>
    <t xml:space="preserve"> IEP (44)</t>
  </si>
  <si>
    <t xml:space="preserve"> HDA (14431)</t>
  </si>
  <si>
    <t xml:space="preserve"> IBA (14651)</t>
  </si>
  <si>
    <t xml:space="preserve"> IPI (2431)</t>
  </si>
  <si>
    <t xml:space="preserve"> ND (3682)</t>
  </si>
  <si>
    <t xml:space="preserve"> IC (1426)</t>
  </si>
  <si>
    <t xml:space="preserve"> ISS (1757)</t>
  </si>
  <si>
    <t xml:space="preserve"> IMP (13510)</t>
  </si>
  <si>
    <t xml:space="preserve"> IDA (16814)</t>
  </si>
  <si>
    <t xml:space="preserve"> HMP (159)</t>
  </si>
  <si>
    <t xml:space="preserve"> TAS (420)</t>
  </si>
  <si>
    <t xml:space="preserve"> ISM (2065)</t>
  </si>
  <si>
    <t xml:space="preserve"> NAS (100)</t>
  </si>
  <si>
    <t xml:space="preserve"> ISO (7)</t>
  </si>
  <si>
    <t xml:space="preserve"> HGI (11)</t>
  </si>
  <si>
    <t xml:space="preserve"> ISA (302)</t>
  </si>
  <si>
    <t>Unknown identifiers (11)</t>
  </si>
  <si>
    <t>YJL188C YLR062C YKL076C YAL066W YCL013W YCR087W YKL118W YDR203W YJL022W YNL296W YMR193C-A</t>
  </si>
  <si>
    <t xml:space="preserve"> YBL006C</t>
  </si>
  <si>
    <t xml:space="preserve"> YJL176C</t>
  </si>
  <si>
    <t xml:space="preserve"> YLR399C</t>
  </si>
  <si>
    <t xml:space="preserve"> YLR085C</t>
  </si>
  <si>
    <t xml:space="preserve"> YDR485C</t>
  </si>
  <si>
    <t xml:space="preserve"> YMR091C</t>
  </si>
  <si>
    <t xml:space="preserve"> YGR056W</t>
  </si>
  <si>
    <t xml:space="preserve"> YMR032W</t>
  </si>
  <si>
    <t xml:space="preserve"> YER155C</t>
  </si>
  <si>
    <t xml:space="preserve"> YBL079W</t>
  </si>
  <si>
    <t xml:space="preserve"> YLR148W</t>
  </si>
  <si>
    <t xml:space="preserve"> YLR168C</t>
  </si>
  <si>
    <t xml:space="preserve"> YCR002C</t>
  </si>
  <si>
    <t xml:space="preserve"> YDR389W</t>
  </si>
  <si>
    <t xml:space="preserve"> YMR247C</t>
  </si>
  <si>
    <t xml:space="preserve"> YMR077C</t>
  </si>
  <si>
    <t xml:space="preserve"> YNL225C</t>
  </si>
  <si>
    <t xml:space="preserve"> YCL010C</t>
  </si>
  <si>
    <t xml:space="preserve"> YMR224C</t>
  </si>
  <si>
    <t xml:space="preserve"> YPL017C</t>
  </si>
  <si>
    <t xml:space="preserve"> YKR020W</t>
  </si>
  <si>
    <t xml:space="preserve"> YPL236C</t>
  </si>
  <si>
    <t xml:space="preserve"> YDL188C</t>
  </si>
  <si>
    <t xml:space="preserve"> YLR295C</t>
  </si>
  <si>
    <t xml:space="preserve"> YLR015W</t>
  </si>
  <si>
    <t xml:space="preserve"> YER048C</t>
  </si>
  <si>
    <t xml:space="preserve"> YML013W</t>
  </si>
  <si>
    <t xml:space="preserve"> YKL037W</t>
  </si>
  <si>
    <t xml:space="preserve"> YIL105C</t>
  </si>
  <si>
    <t xml:space="preserve"> YBR179C</t>
  </si>
  <si>
    <t xml:space="preserve"> YJL184W</t>
  </si>
  <si>
    <t xml:space="preserve"> YJL106W</t>
  </si>
  <si>
    <t xml:space="preserve"> YDR195W</t>
  </si>
  <si>
    <t xml:space="preserve"> YML024W</t>
  </si>
  <si>
    <t xml:space="preserve"> YLR423C</t>
  </si>
  <si>
    <t xml:space="preserve"> YNL064C</t>
  </si>
  <si>
    <t xml:space="preserve"> YGL095C</t>
  </si>
  <si>
    <t xml:space="preserve"> YDR126W</t>
  </si>
  <si>
    <t xml:space="preserve"> YDR419W</t>
  </si>
  <si>
    <t xml:space="preserve"> YMR231W</t>
  </si>
  <si>
    <t xml:space="preserve"> YDR448W</t>
  </si>
  <si>
    <t xml:space="preserve"> YPL240C</t>
  </si>
  <si>
    <t xml:space="preserve"> YAL016W</t>
  </si>
  <si>
    <t xml:space="preserve"> YOR035C</t>
  </si>
  <si>
    <t xml:space="preserve"> YPL152W</t>
  </si>
  <si>
    <t xml:space="preserve"> YNL107W</t>
  </si>
  <si>
    <t xml:space="preserve"> YPL045W</t>
  </si>
  <si>
    <t xml:space="preserve"> YJL127C</t>
  </si>
  <si>
    <t xml:space="preserve"> YER095W</t>
  </si>
  <si>
    <t xml:space="preserve"> YLR135W</t>
  </si>
  <si>
    <t xml:space="preserve"> YHR073W</t>
  </si>
  <si>
    <t xml:space="preserve"> YMR035W</t>
  </si>
  <si>
    <t xml:space="preserve"> YBR107C</t>
  </si>
  <si>
    <t xml:space="preserve"> YDL022W</t>
  </si>
  <si>
    <t xml:space="preserve"> YLR240W</t>
  </si>
  <si>
    <t xml:space="preserve"> YNL302C</t>
  </si>
  <si>
    <t xml:space="preserve"> YHR090C</t>
  </si>
  <si>
    <t xml:space="preserve"> YOR270C</t>
  </si>
  <si>
    <t xml:space="preserve"> YGR020C</t>
  </si>
  <si>
    <t xml:space="preserve"> YOR054C</t>
  </si>
  <si>
    <t xml:space="preserve"> YCL005W-A</t>
  </si>
  <si>
    <t xml:space="preserve"> YLR138W</t>
  </si>
  <si>
    <t xml:space="preserve"> YPL234C</t>
  </si>
  <si>
    <t xml:space="preserve"> YKL119C</t>
  </si>
  <si>
    <t xml:space="preserve"> YHR205W</t>
  </si>
  <si>
    <t xml:space="preserve"> YGR167W</t>
  </si>
  <si>
    <t xml:space="preserve"> YLR242C</t>
  </si>
  <si>
    <t xml:space="preserve"> YDR074W</t>
  </si>
  <si>
    <t xml:space="preserve"> YDL005C</t>
  </si>
  <si>
    <t xml:space="preserve"> YHR184W</t>
  </si>
  <si>
    <t xml:space="preserve"> YNL279W</t>
  </si>
  <si>
    <t xml:space="preserve"> YNL283C</t>
  </si>
  <si>
    <t xml:space="preserve"> YJL140W</t>
  </si>
  <si>
    <t xml:space="preserve"> YMR123W</t>
  </si>
  <si>
    <t xml:space="preserve"> YLR054C</t>
  </si>
  <si>
    <t xml:space="preserve"> YGL206C</t>
  </si>
  <si>
    <t xml:space="preserve"> YCL008C</t>
  </si>
  <si>
    <t xml:space="preserve"> YGR184C</t>
  </si>
  <si>
    <t xml:space="preserve"> YDR466W</t>
  </si>
  <si>
    <t xml:space="preserve"> YOR153W</t>
  </si>
  <si>
    <t xml:space="preserve"> YOR360C</t>
  </si>
  <si>
    <t xml:space="preserve"> YMR070W</t>
  </si>
  <si>
    <t xml:space="preserve"> YLR179C</t>
  </si>
  <si>
    <t xml:space="preserve"> YNR023W</t>
  </si>
  <si>
    <t xml:space="preserve"> YDR289C</t>
  </si>
  <si>
    <t xml:space="preserve"> YDR414C</t>
  </si>
  <si>
    <t xml:space="preserve"> YPL101W</t>
  </si>
  <si>
    <t xml:space="preserve"> YJL165C</t>
  </si>
  <si>
    <t xml:space="preserve"> YKL139W</t>
  </si>
  <si>
    <t xml:space="preserve"> YML014W</t>
  </si>
  <si>
    <t xml:space="preserve"> YOR212W</t>
  </si>
  <si>
    <t xml:space="preserve"> YOL123W</t>
  </si>
  <si>
    <t xml:space="preserve"> YMR021C</t>
  </si>
  <si>
    <t xml:space="preserve"> YLR079W</t>
  </si>
  <si>
    <t xml:space="preserve"> YML011C</t>
  </si>
  <si>
    <t xml:space="preserve"> YMR214W</t>
  </si>
  <si>
    <t xml:space="preserve"> YNL133C</t>
  </si>
  <si>
    <t xml:space="preserve"> YLR119W</t>
  </si>
  <si>
    <t xml:space="preserve"> YMR250W</t>
  </si>
  <si>
    <t xml:space="preserve"> YKL075C</t>
  </si>
  <si>
    <t xml:space="preserve"> YOR258W</t>
  </si>
  <si>
    <t xml:space="preserve"> YER014C-A</t>
  </si>
  <si>
    <t xml:space="preserve"> YMR015C</t>
  </si>
  <si>
    <t xml:space="preserve"> YGL012W</t>
  </si>
  <si>
    <t xml:space="preserve"> YNL280C</t>
  </si>
  <si>
    <t xml:space="preserve"> YML008C</t>
  </si>
  <si>
    <t xml:space="preserve"> YLR020C</t>
  </si>
  <si>
    <t xml:space="preserve"> YGL136C</t>
  </si>
  <si>
    <t xml:space="preserve"> YEL036C</t>
  </si>
  <si>
    <t xml:space="preserve"> YLR074C</t>
  </si>
  <si>
    <t xml:space="preserve"> YLR165C</t>
  </si>
  <si>
    <t>Duplicates</t>
  </si>
  <si>
    <t>in</t>
  </si>
  <si>
    <t>input</t>
  </si>
  <si>
    <t>list</t>
  </si>
  <si>
    <t>YKL002W</t>
  </si>
  <si>
    <t>YCL026C</t>
  </si>
  <si>
    <t>YCL046W</t>
  </si>
  <si>
    <t>YOR170W</t>
  </si>
  <si>
    <t>YDR193W</t>
  </si>
  <si>
    <t>YBL094C</t>
  </si>
  <si>
    <t>YLR434C</t>
  </si>
  <si>
    <t>YML010C-B</t>
  </si>
  <si>
    <t>YDR008C</t>
  </si>
  <si>
    <t>YNR005C</t>
  </si>
  <si>
    <t>YPR050C</t>
  </si>
  <si>
    <t>YKR035C</t>
  </si>
  <si>
    <t>YDR136C</t>
  </si>
  <si>
    <t>GO:0034067</t>
  </si>
  <si>
    <t>protein localization to Golgi apparatus</t>
  </si>
  <si>
    <t>YKR001C</t>
  </si>
  <si>
    <t xml:space="preserve"> YJL154C</t>
  </si>
  <si>
    <t xml:space="preserve"> YPL051W</t>
  </si>
  <si>
    <t xml:space="preserve"> YDR372C</t>
  </si>
  <si>
    <t xml:space="preserve"> YOR069W</t>
  </si>
  <si>
    <t xml:space="preserve"> YJL004C</t>
  </si>
  <si>
    <t xml:space="preserve"> YKL002W</t>
  </si>
  <si>
    <t xml:space="preserve"> YHR079C</t>
  </si>
  <si>
    <t xml:space="preserve"> YPR173C</t>
  </si>
  <si>
    <t>GO:0051641</t>
  </si>
  <si>
    <t>cellular localization</t>
  </si>
  <si>
    <t>YPL051W</t>
  </si>
  <si>
    <t xml:space="preserve"> YHR030C</t>
  </si>
  <si>
    <t xml:space="preserve"> YOL072W</t>
  </si>
  <si>
    <t xml:space="preserve"> YDR293C</t>
  </si>
  <si>
    <t xml:space="preserve"> YHR155W</t>
  </si>
  <si>
    <t xml:space="preserve"> YPL066W</t>
  </si>
  <si>
    <t xml:space="preserve"> YAL002W</t>
  </si>
  <si>
    <t xml:space="preserve"> YLR025W</t>
  </si>
  <si>
    <t xml:space="preserve"> YKR001C</t>
  </si>
  <si>
    <t xml:space="preserve"> YDL065C</t>
  </si>
  <si>
    <t xml:space="preserve"> YOR198C</t>
  </si>
  <si>
    <t xml:space="preserve"> YNL297C</t>
  </si>
  <si>
    <t xml:space="preserve"> YPL232W</t>
  </si>
  <si>
    <t xml:space="preserve"> YPL120W</t>
  </si>
  <si>
    <t xml:space="preserve"> YCR086W</t>
  </si>
  <si>
    <t xml:space="preserve"> YOL076W</t>
  </si>
  <si>
    <t xml:space="preserve"> YKL197C</t>
  </si>
  <si>
    <t xml:space="preserve"> YJR102C</t>
  </si>
  <si>
    <t xml:space="preserve"> YPR149W</t>
  </si>
  <si>
    <t xml:space="preserve"> YER083C</t>
  </si>
  <si>
    <t xml:space="preserve"> YDR200C</t>
  </si>
  <si>
    <t xml:space="preserve"> YNL257C</t>
  </si>
  <si>
    <t xml:space="preserve"> YOR070C</t>
  </si>
  <si>
    <t xml:space="preserve"> YER129W</t>
  </si>
  <si>
    <t xml:space="preserve"> YOR293W</t>
  </si>
  <si>
    <t xml:space="preserve"> YNR051C</t>
  </si>
  <si>
    <t xml:space="preserve"> YAL023C</t>
  </si>
  <si>
    <t xml:space="preserve"> YGR063C</t>
  </si>
  <si>
    <t xml:space="preserve"> YPL226W</t>
  </si>
  <si>
    <t xml:space="preserve"> YDR484W</t>
  </si>
  <si>
    <t xml:space="preserve"> YEL027W</t>
  </si>
  <si>
    <t xml:space="preserve"> YCL034W</t>
  </si>
  <si>
    <t xml:space="preserve"> YPL065W</t>
  </si>
  <si>
    <t xml:space="preserve"> YLR436C</t>
  </si>
  <si>
    <t xml:space="preserve"> YNL298W</t>
  </si>
  <si>
    <t>GO:0070727</t>
  </si>
  <si>
    <t>cellular macromolecule localization</t>
  </si>
  <si>
    <t>GO:0033036</t>
  </si>
  <si>
    <t>macromolecule localization</t>
  </si>
  <si>
    <t xml:space="preserve"> YNL229C</t>
  </si>
  <si>
    <t xml:space="preserve"> YNL231C</t>
  </si>
  <si>
    <t xml:space="preserve"> YOR109W</t>
  </si>
  <si>
    <t>GO:0007034</t>
  </si>
  <si>
    <t>vacuolar transport</t>
  </si>
  <si>
    <t>YLR025W</t>
  </si>
  <si>
    <t>GO:0045053</t>
  </si>
  <si>
    <t>protein retention in Golgi apparatus</t>
  </si>
  <si>
    <t>GO:0034613</t>
  </si>
  <si>
    <t>cellular protein localization</t>
  </si>
  <si>
    <t>GO:0046907</t>
  </si>
  <si>
    <t>intracellular transport</t>
  </si>
  <si>
    <t>GO:0051649</t>
  </si>
  <si>
    <t>establishment of localization in cell</t>
  </si>
  <si>
    <t>GO:0046618</t>
  </si>
  <si>
    <t>drug export</t>
  </si>
  <si>
    <t>YOR228C</t>
  </si>
  <si>
    <t xml:space="preserve"> YER068W</t>
  </si>
  <si>
    <t xml:space="preserve"> YLL002W</t>
  </si>
  <si>
    <t xml:space="preserve"> YKR031C</t>
  </si>
  <si>
    <t xml:space="preserve"> YOR242C</t>
  </si>
  <si>
    <t xml:space="preserve"> YNL136W</t>
  </si>
  <si>
    <t xml:space="preserve"> YGL175C</t>
  </si>
  <si>
    <t xml:space="preserve"> YCR024C-A</t>
  </si>
  <si>
    <t xml:space="preserve"> YJL129C</t>
  </si>
  <si>
    <t xml:space="preserve"> YPL161C</t>
  </si>
  <si>
    <t xml:space="preserve"> YJR040W</t>
  </si>
  <si>
    <t xml:space="preserve"> YJL056C</t>
  </si>
  <si>
    <t xml:space="preserve"> YGR162W</t>
  </si>
  <si>
    <t xml:space="preserve"> YOR171C</t>
  </si>
  <si>
    <t xml:space="preserve"> YFL031W</t>
  </si>
  <si>
    <t xml:space="preserve"> YPL129W</t>
  </si>
  <si>
    <t xml:space="preserve"> YDR456W</t>
  </si>
  <si>
    <t xml:space="preserve"> YPL089C</t>
  </si>
  <si>
    <t xml:space="preserve"> YOR209C</t>
  </si>
  <si>
    <t xml:space="preserve"> YHR060W</t>
  </si>
  <si>
    <t xml:space="preserve"> YKL160W</t>
  </si>
  <si>
    <t xml:space="preserve"> YER106W</t>
  </si>
  <si>
    <t xml:space="preserve"> YHR026W</t>
  </si>
  <si>
    <t xml:space="preserve"> YOR032C</t>
  </si>
  <si>
    <t xml:space="preserve"> YPL055C</t>
  </si>
  <si>
    <t xml:space="preserve"> YHL011C</t>
  </si>
  <si>
    <t xml:space="preserve"> YKL191W</t>
  </si>
  <si>
    <t xml:space="preserve"> YMR039C</t>
  </si>
  <si>
    <t xml:space="preserve"> YMR307W</t>
  </si>
  <si>
    <t xml:space="preserve"> YEL031W</t>
  </si>
  <si>
    <t xml:space="preserve"> YMR019W</t>
  </si>
  <si>
    <t xml:space="preserve"> YER109C</t>
  </si>
  <si>
    <t xml:space="preserve"> YCL060C</t>
  </si>
  <si>
    <t xml:space="preserve"> YDR392W</t>
  </si>
  <si>
    <t xml:space="preserve"> YMR304W</t>
  </si>
  <si>
    <t>GO:0045184</t>
  </si>
  <si>
    <t>establishment of protein localization</t>
  </si>
  <si>
    <t>GO:0008104</t>
  </si>
  <si>
    <t>protein localization</t>
  </si>
  <si>
    <t>GO:0016192</t>
  </si>
  <si>
    <t>vesicle-mediated transport</t>
  </si>
  <si>
    <t>GO:0051179</t>
  </si>
  <si>
    <t>localization</t>
  </si>
  <si>
    <t xml:space="preserve"> YLL005C</t>
  </si>
  <si>
    <t xml:space="preserve"> YDR345C</t>
  </si>
  <si>
    <t xml:space="preserve"> YGL084C</t>
  </si>
  <si>
    <t>GO:0033365</t>
  </si>
  <si>
    <t>protein localization to organelle</t>
  </si>
  <si>
    <t>GO:0015031</t>
  </si>
  <si>
    <t>protein transport</t>
  </si>
  <si>
    <t>GO:0015833</t>
  </si>
  <si>
    <t>peptide transport</t>
  </si>
  <si>
    <t>GO:0042886</t>
  </si>
  <si>
    <t>amide transport</t>
  </si>
  <si>
    <t>GO:1904669</t>
  </si>
  <si>
    <t>ATP export</t>
  </si>
  <si>
    <t>GO:0006623</t>
  </si>
  <si>
    <t>protein targeting to vacuole</t>
  </si>
  <si>
    <t>YDR200C</t>
  </si>
  <si>
    <t>GO:0045324</t>
  </si>
  <si>
    <t>late endosome to vacuole transport</t>
  </si>
  <si>
    <t>GO:0016197</t>
  </si>
  <si>
    <t>endosomal transport</t>
  </si>
  <si>
    <t>GO:0006810</t>
  </si>
  <si>
    <t>GO:0051234</t>
  </si>
  <si>
    <t>establishment of localization</t>
  </si>
  <si>
    <t>Mon Dec 10 19:05:26 EST 2018</t>
  </si>
  <si>
    <t>ztang@kecksci.claremont.edu</t>
  </si>
  <si>
    <t>P-value cutoff</t>
  </si>
  <si>
    <t>Calculate FDR</t>
  </si>
  <si>
    <t>Regulation links followed</t>
  </si>
  <si>
    <t>Bonferroni correction</t>
  </si>
  <si>
    <t>gene_association.pombase</t>
  </si>
  <si>
    <t>IEA (3394)</t>
  </si>
  <si>
    <t xml:space="preserve"> IEP (27)</t>
  </si>
  <si>
    <t xml:space="preserve"> IGI (839)</t>
  </si>
  <si>
    <t xml:space="preserve"> HDA (6913)</t>
  </si>
  <si>
    <t xml:space="preserve"> IBA (13043)</t>
  </si>
  <si>
    <t xml:space="preserve"> IPI (2678)</t>
  </si>
  <si>
    <t xml:space="preserve"> ND (2235)</t>
  </si>
  <si>
    <t xml:space="preserve"> IC (1728)</t>
  </si>
  <si>
    <t xml:space="preserve"> ISS (1473)</t>
  </si>
  <si>
    <t xml:space="preserve"> IDA (7197)</t>
  </si>
  <si>
    <t xml:space="preserve"> IMP (4649)</t>
  </si>
  <si>
    <t xml:space="preserve"> HMP (1535)</t>
  </si>
  <si>
    <t xml:space="preserve"> TAS (401)</t>
  </si>
  <si>
    <t xml:space="preserve"> EXP (701)</t>
  </si>
  <si>
    <t xml:space="preserve"> ISM (1559)</t>
  </si>
  <si>
    <t xml:space="preserve"> NAS (732)</t>
  </si>
  <si>
    <t xml:space="preserve"> ISO (5224)</t>
  </si>
  <si>
    <t>Unknown identifiers (2)</t>
  </si>
  <si>
    <t>SPAC9E9.17c SPBC1921.04c</t>
  </si>
  <si>
    <t>log10(1/p)</t>
  </si>
  <si>
    <t>GO:0006914</t>
  </si>
  <si>
    <t>autophagy</t>
  </si>
  <si>
    <t>SPAC10F6.11c</t>
  </si>
  <si>
    <t xml:space="preserve"> SPAC22H12.05c</t>
  </si>
  <si>
    <t xml:space="preserve"> SPBC4B4.10c</t>
  </si>
  <si>
    <t xml:space="preserve"> SPAC1687.09</t>
  </si>
  <si>
    <t xml:space="preserve"> SPBC1D7.03</t>
  </si>
  <si>
    <t xml:space="preserve"> SPAC1783.06c</t>
  </si>
  <si>
    <t xml:space="preserve"> SPCC1682.11c</t>
  </si>
  <si>
    <t xml:space="preserve"> SPAC1D4.03c</t>
  </si>
  <si>
    <t xml:space="preserve"> SPAC25H1.03</t>
  </si>
  <si>
    <t xml:space="preserve"> SPBC354.07c</t>
  </si>
  <si>
    <t xml:space="preserve"> SPAC25A8.02</t>
  </si>
  <si>
    <t xml:space="preserve"> SPBC21B10.04c</t>
  </si>
  <si>
    <t xml:space="preserve"> SPBC31E1.01c</t>
  </si>
  <si>
    <t xml:space="preserve"> SPBC11G11.01</t>
  </si>
  <si>
    <t>GO:0061919</t>
  </si>
  <si>
    <t>process utilizing autophagic mechanism</t>
  </si>
  <si>
    <t>GO:0035556</t>
  </si>
  <si>
    <t>intracellular signal transduction</t>
  </si>
  <si>
    <t>SPCC1223.11</t>
  </si>
  <si>
    <t xml:space="preserve"> SPAC19A8.03</t>
  </si>
  <si>
    <t xml:space="preserve"> SPAC23H3.13c</t>
  </si>
  <si>
    <t xml:space="preserve"> SPCC23B6.03c</t>
  </si>
  <si>
    <t xml:space="preserve"> SPAC16.01</t>
  </si>
  <si>
    <t xml:space="preserve"> SPBC21.05c</t>
  </si>
  <si>
    <t xml:space="preserve"> SPAC29A4.11</t>
  </si>
  <si>
    <t xml:space="preserve"> SPAC227.07c</t>
  </si>
  <si>
    <t xml:space="preserve"> SPCC1442.01</t>
  </si>
  <si>
    <t xml:space="preserve"> SPBP23A10.10</t>
  </si>
  <si>
    <t xml:space="preserve"> SPCC645.06c</t>
  </si>
  <si>
    <t xml:space="preserve"> SPBC530.14c</t>
  </si>
  <si>
    <t xml:space="preserve"> SPAC19E9.02</t>
  </si>
  <si>
    <t xml:space="preserve"> SPCC1753.02c</t>
  </si>
  <si>
    <t xml:space="preserve"> SPBC8D2.19</t>
  </si>
  <si>
    <t xml:space="preserve"> SPAC9G1.02</t>
  </si>
  <si>
    <t xml:space="preserve"> SPAC16E8.09</t>
  </si>
  <si>
    <t xml:space="preserve"> SPBC106.01</t>
  </si>
  <si>
    <t xml:space="preserve"> SPAC13G6.15c</t>
  </si>
  <si>
    <t xml:space="preserve"> SPBC23E6.08</t>
  </si>
  <si>
    <t xml:space="preserve"> SPAC23C4.03</t>
  </si>
  <si>
    <t xml:space="preserve"> SPAPB2B4.03</t>
  </si>
  <si>
    <t xml:space="preserve"> SPAC8C9.03</t>
  </si>
  <si>
    <t xml:space="preserve"> SPAC12G12.01c</t>
  </si>
  <si>
    <t xml:space="preserve"> SPAC27D7.03c</t>
  </si>
  <si>
    <t xml:space="preserve"> SPAC167.01</t>
  </si>
  <si>
    <t xml:space="preserve"> SPAC13A11.01c</t>
  </si>
  <si>
    <t xml:space="preserve"> SPAC6F6.01</t>
  </si>
  <si>
    <t xml:space="preserve"> SPBC106.10</t>
  </si>
  <si>
    <t xml:space="preserve"> SPAC22H10.04</t>
  </si>
  <si>
    <t>Mon Dec 10 23:14:47 EST 2018</t>
  </si>
  <si>
    <t>Total number of genes override</t>
  </si>
  <si>
    <t>IEA (3394), IGI (839), IEP (27), IBA (13043), HDA (6913), IPI (2678), ND (2235), IC (1728), ISS (1473), HMP (1535), IMP (4649), IDA (7197), TAS (401), ISM (1559), EXP (701), NAS (732), ISO (5224)</t>
  </si>
  <si>
    <t>GO:0006298</t>
  </si>
  <si>
    <t>mismatch repair</t>
  </si>
  <si>
    <t>SPAC19G12.02c, SPBC1703.04, SPCC285.16c, SPAC12B10.12c, SPAC8F11.03, SPBC29A10.05</t>
  </si>
  <si>
    <t>GO:0000710</t>
  </si>
  <si>
    <t>meiotic mismatch repair</t>
  </si>
  <si>
    <t>SPAC19G12.02c, SPCC285.16c, SPAC8F11.03, SPBC29A10.05</t>
  </si>
  <si>
    <t>SPCC1223.11, SPBC4B4.10c, SPAC19A8.03, SPBC1778.10c, SPCP25A2.02c, SPBC530.05, SPCC645.06c, SPBC1703.04, SPBC1778.05c, SPAC23G3.03, SPAC9.05, SPBC1778.02, SPBC106.01, SPAC1B3.10c, SPAPB1E7.02c, SPBC1734.06, SPAC2F7.06c, SPAC8F11.03, SPAC22F3.03c, SPBC1105.10, SPBPJ4664.06, SPCC1919.03c, SPBC887.04c, SPBC3E7.02c, SPCC23B6.03c, SPAC16.01, SPAC139.01c, SPAC227.07c, SPAC12B10.12c, SPCC737.06c, SPAC19G12.02c, SPAC20H4.07, SPAC167.01, SPCC285.16c, SPBC29A10.05, SPBC106.10</t>
  </si>
  <si>
    <t>GO:0006281</t>
  </si>
  <si>
    <t>DNA repair</t>
  </si>
  <si>
    <t>SPBC887.04c, SPCC23B6.03c, SPAC139.01c, SPCP25A2.02c, SPBC1703.04, SPAC12B10.12c, SPAC9.05, SPAPB1E7.02c, SPBC1734.06, SPAC2F7.06c, SPAC8F11.03, SPAC19G12.02c, SPAC20H4.07, SPCC285.16c, SPAC22F3.03c, SPBC29A10.05</t>
  </si>
  <si>
    <t>GO:0006974</t>
  </si>
  <si>
    <t>cellular response to DNA damage stimulus</t>
  </si>
  <si>
    <t>SPBC887.04c, SPCC23B6.03c, SPAC139.01c, SPCP25A2.02c, SPBC1703.04, SPAC12B10.12c, SPAC9.05, SPBC1778.02, SPAPB1E7.02c, SPBC1734.06, SPAC2F7.06c, SPAC8F11.03, SPAC19G12.02c, SPAC20H4.07, SPCC285.16c, SPAC22F3.03c, SPBC29A10.05</t>
  </si>
  <si>
    <t>GO:0033554</t>
  </si>
  <si>
    <t>cellular response to stress</t>
  </si>
  <si>
    <t>SPCC1223.11, SPBC887.04c, SPCC1919.03c, SPBC3E7.02c, SPBC4B4.10c, SPCC23B6.03c, SPAC139.01c, SPCP25A2.02c, SPBC1703.04, SPAC12B10.12c, SPAC23G3.03, SPAC9.05, SPBC1778.02, SPAC1B3.10c, SPAPB1E7.02c, SPBC1734.06, SPAC2F7.06c, SPAC8F11.03, SPAC20H4.07, SPAC19G12.02c, SPAC167.01, SPAC22F3.03c, SPCC285.16c, SPBPJ4664.06, SPBC29A10.05</t>
  </si>
  <si>
    <t>BY bpa process ontoloty</t>
  </si>
  <si>
    <t>BY BHA process ontology</t>
  </si>
  <si>
    <t>FY BPAProcess5402</t>
  </si>
  <si>
    <t>FY BHAProcess5402</t>
  </si>
  <si>
    <t>overlapping go terms between yeasts</t>
  </si>
  <si>
    <t>bpa process</t>
  </si>
  <si>
    <t>FY p value</t>
  </si>
  <si>
    <t>BY p value</t>
  </si>
  <si>
    <t>BPA function</t>
  </si>
  <si>
    <t>none</t>
  </si>
  <si>
    <t>BPA component</t>
  </si>
  <si>
    <t>BHA process</t>
  </si>
  <si>
    <t xml:space="preserve">BHA function </t>
  </si>
  <si>
    <t>BHA component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</si>
</sst>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1"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2"/>
      <color rgb="FF000000"/>
      <name val="Calibri"/>
      <family val="2"/>
      <scheme val="minor"/>
    </font>
    <font>
      <sz val="11"/>
      <color theme="1"/>
      <name val="Calibri"/>
      <family val="2"/>
      <scheme val="minor"/>
    </font>
    <font>
      <b/>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cellStyleXfs>
  <cellXfs count="11">
    <xf numFmtId="0" fontId="0" fillId="0" borderId="0" xfId="0"/>
    <xf numFmtId="21" fontId="0" fillId="0" borderId="0" xfId="0" applyNumberFormat="1"/>
    <xf numFmtId="11" fontId="0" fillId="0" borderId="0" xfId="0" applyNumberFormat="1"/>
    <xf numFmtId="10" fontId="0" fillId="0" borderId="0" xfId="0" applyNumberFormat="1"/>
    <xf numFmtId="0" fontId="16" fillId="0" borderId="0" xfId="0" applyFont="1"/>
    <xf numFmtId="0" fontId="18" fillId="0" borderId="0" xfId="0" applyFont="1"/>
    <xf numFmtId="0" fontId="19" fillId="0" borderId="0" xfId="42"/>
    <xf numFmtId="11" fontId="19" fillId="0" borderId="0" xfId="42" applyNumberFormat="1"/>
    <xf numFmtId="10" fontId="19" fillId="0" borderId="0" xfId="42" applyNumberFormat="1"/>
    <xf numFmtId="0" fontId="20" fillId="0" borderId="0" xfId="42" applyFont="1"/>
    <xf numFmtId="164"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
  <sheetViews>
    <sheetView workbookViewId="0">
      <selection activeCell="I6" sqref="I6"/>
    </sheetView>
  </sheetViews>
  <sheetFormatPr defaultColWidth="8.796875" defaultRowHeight="14.4" x14ac:dyDescent="0.3"/>
  <cols>
    <col min="1" max="1" width="8.796875" style="6"/>
    <col min="2" max="2" width="28.5" style="6" customWidth="1"/>
    <col min="3" max="3" width="16.5" style="6" customWidth="1"/>
    <col min="4" max="4" width="13.296875" style="6" customWidth="1"/>
    <col min="5" max="16384" width="8.796875" style="6"/>
  </cols>
  <sheetData>
    <row r="1" spans="1:42" x14ac:dyDescent="0.3">
      <c r="A1" s="6" t="s">
        <v>0</v>
      </c>
      <c r="B1" s="6" t="s">
        <v>402</v>
      </c>
      <c r="I1" s="9" t="s">
        <v>501</v>
      </c>
    </row>
    <row r="2" spans="1:42" x14ac:dyDescent="0.3">
      <c r="A2" s="6" t="s">
        <v>4</v>
      </c>
      <c r="B2" s="6" t="s">
        <v>403</v>
      </c>
    </row>
    <row r="3" spans="1:42" x14ac:dyDescent="0.3">
      <c r="A3" s="6" t="s">
        <v>6</v>
      </c>
      <c r="B3" s="6" t="s">
        <v>7</v>
      </c>
    </row>
    <row r="4" spans="1:42" x14ac:dyDescent="0.3">
      <c r="A4" s="6" t="s">
        <v>404</v>
      </c>
      <c r="B4" s="6">
        <v>0.05</v>
      </c>
    </row>
    <row r="5" spans="1:42" x14ac:dyDescent="0.3">
      <c r="A5" s="6" t="s">
        <v>405</v>
      </c>
      <c r="B5" s="6" t="s">
        <v>12</v>
      </c>
    </row>
    <row r="6" spans="1:42" x14ac:dyDescent="0.3">
      <c r="A6" s="6" t="s">
        <v>406</v>
      </c>
      <c r="B6" s="6" t="s">
        <v>12</v>
      </c>
    </row>
    <row r="7" spans="1:42" x14ac:dyDescent="0.3">
      <c r="A7" s="6" t="s">
        <v>407</v>
      </c>
      <c r="B7" s="6" t="s">
        <v>12</v>
      </c>
    </row>
    <row r="8" spans="1:42" x14ac:dyDescent="0.3">
      <c r="A8" s="6" t="s">
        <v>118</v>
      </c>
      <c r="B8" s="6" t="s">
        <v>408</v>
      </c>
    </row>
    <row r="9" spans="1:42" x14ac:dyDescent="0.3">
      <c r="A9" s="6" t="s">
        <v>119</v>
      </c>
      <c r="B9" s="6" t="s">
        <v>409</v>
      </c>
      <c r="C9" s="6" t="s">
        <v>410</v>
      </c>
      <c r="E9" s="6" t="s">
        <v>411</v>
      </c>
      <c r="F9" s="6" t="s">
        <v>412</v>
      </c>
      <c r="G9" s="6" t="s">
        <v>413</v>
      </c>
      <c r="H9" s="6" t="s">
        <v>414</v>
      </c>
      <c r="I9" s="6" t="s">
        <v>415</v>
      </c>
      <c r="J9" s="6" t="s">
        <v>416</v>
      </c>
      <c r="K9" s="6" t="s">
        <v>417</v>
      </c>
      <c r="L9" s="6" t="s">
        <v>418</v>
      </c>
      <c r="M9" s="6" t="s">
        <v>419</v>
      </c>
      <c r="N9" s="6" t="s">
        <v>420</v>
      </c>
      <c r="O9" s="6" t="s">
        <v>421</v>
      </c>
      <c r="P9" s="6" t="s">
        <v>422</v>
      </c>
      <c r="Q9" s="6" t="s">
        <v>423</v>
      </c>
      <c r="R9" s="6" t="s">
        <v>424</v>
      </c>
      <c r="S9" s="6" t="s">
        <v>425</v>
      </c>
    </row>
    <row r="10" spans="1:42" x14ac:dyDescent="0.3">
      <c r="A10" s="6" t="s">
        <v>426</v>
      </c>
      <c r="B10" s="6" t="s">
        <v>427</v>
      </c>
    </row>
    <row r="12" spans="1:42" x14ac:dyDescent="0.3">
      <c r="A12" s="6" t="s">
        <v>44</v>
      </c>
      <c r="B12" s="6" t="s">
        <v>45</v>
      </c>
      <c r="C12" s="6" t="s">
        <v>46</v>
      </c>
      <c r="D12" s="6" t="s">
        <v>428</v>
      </c>
      <c r="E12" s="6" t="s">
        <v>47</v>
      </c>
      <c r="F12" s="6" t="s">
        <v>48</v>
      </c>
      <c r="G12" s="6" t="s">
        <v>49</v>
      </c>
      <c r="H12" s="6" t="s">
        <v>50</v>
      </c>
      <c r="I12" s="6" t="s">
        <v>51</v>
      </c>
      <c r="J12" s="6" t="s">
        <v>52</v>
      </c>
      <c r="K12" s="6" t="s">
        <v>53</v>
      </c>
      <c r="L12" s="6" t="s">
        <v>54</v>
      </c>
    </row>
    <row r="13" spans="1:42" x14ac:dyDescent="0.3">
      <c r="A13" s="6" t="s">
        <v>429</v>
      </c>
      <c r="B13" s="6" t="s">
        <v>430</v>
      </c>
      <c r="C13" s="6">
        <v>1.08216423403728E-2</v>
      </c>
      <c r="D13" s="6">
        <f>LOG10(1/C13)</f>
        <v>1.965706823773361</v>
      </c>
      <c r="E13" s="7">
        <v>9.1168006237344495E-6</v>
      </c>
      <c r="F13" s="6">
        <v>14</v>
      </c>
      <c r="G13" s="6">
        <v>300</v>
      </c>
      <c r="H13" s="6">
        <v>65</v>
      </c>
      <c r="I13" s="6">
        <v>5402</v>
      </c>
      <c r="J13" s="8">
        <v>0</v>
      </c>
      <c r="K13" s="6">
        <v>0</v>
      </c>
      <c r="L13" s="6" t="s">
        <v>431</v>
      </c>
      <c r="M13" s="6" t="s">
        <v>432</v>
      </c>
      <c r="N13" s="6" t="s">
        <v>433</v>
      </c>
      <c r="O13" s="6" t="s">
        <v>434</v>
      </c>
      <c r="P13" s="6" t="s">
        <v>435</v>
      </c>
      <c r="Q13" s="6" t="s">
        <v>436</v>
      </c>
      <c r="R13" s="6" t="s">
        <v>437</v>
      </c>
      <c r="S13" s="6" t="s">
        <v>438</v>
      </c>
      <c r="T13" s="6" t="s">
        <v>439</v>
      </c>
      <c r="U13" s="6" t="s">
        <v>440</v>
      </c>
      <c r="V13" s="6" t="s">
        <v>441</v>
      </c>
      <c r="W13" s="6" t="s">
        <v>442</v>
      </c>
      <c r="X13" s="6" t="s">
        <v>443</v>
      </c>
      <c r="Y13" s="6" t="s">
        <v>444</v>
      </c>
    </row>
    <row r="14" spans="1:42" x14ac:dyDescent="0.3">
      <c r="A14" s="6" t="s">
        <v>445</v>
      </c>
      <c r="B14" s="6" t="s">
        <v>446</v>
      </c>
      <c r="C14" s="6">
        <v>1.08216423403728E-2</v>
      </c>
      <c r="D14" s="6">
        <f t="shared" ref="D14:D15" si="0">LOG10(1/C14)</f>
        <v>1.965706823773361</v>
      </c>
      <c r="E14" s="7">
        <v>9.1168006237344495E-6</v>
      </c>
      <c r="F14" s="6">
        <v>14</v>
      </c>
      <c r="G14" s="6">
        <v>300</v>
      </c>
      <c r="H14" s="6">
        <v>65</v>
      </c>
      <c r="I14" s="6">
        <v>5402</v>
      </c>
      <c r="J14" s="8">
        <v>0</v>
      </c>
      <c r="K14" s="6">
        <v>0</v>
      </c>
      <c r="L14" s="6" t="s">
        <v>431</v>
      </c>
      <c r="M14" s="6" t="s">
        <v>432</v>
      </c>
      <c r="N14" s="6" t="s">
        <v>433</v>
      </c>
      <c r="O14" s="6" t="s">
        <v>434</v>
      </c>
      <c r="P14" s="6" t="s">
        <v>435</v>
      </c>
      <c r="Q14" s="6" t="s">
        <v>436</v>
      </c>
      <c r="R14" s="6" t="s">
        <v>437</v>
      </c>
      <c r="S14" s="6" t="s">
        <v>438</v>
      </c>
      <c r="T14" s="6" t="s">
        <v>439</v>
      </c>
      <c r="U14" s="6" t="s">
        <v>440</v>
      </c>
      <c r="V14" s="6" t="s">
        <v>441</v>
      </c>
      <c r="W14" s="6" t="s">
        <v>442</v>
      </c>
      <c r="X14" s="6" t="s">
        <v>443</v>
      </c>
      <c r="Y14" s="6" t="s">
        <v>444</v>
      </c>
    </row>
    <row r="15" spans="1:42" x14ac:dyDescent="0.3">
      <c r="A15" s="6" t="s">
        <v>447</v>
      </c>
      <c r="B15" s="6" t="s">
        <v>448</v>
      </c>
      <c r="C15" s="6">
        <v>3.0912570910782901E-2</v>
      </c>
      <c r="D15" s="6">
        <f t="shared" si="0"/>
        <v>1.5098648743952594</v>
      </c>
      <c r="E15" s="7">
        <v>2.6042603968646101E-5</v>
      </c>
      <c r="F15" s="6">
        <v>31</v>
      </c>
      <c r="G15" s="6">
        <v>300</v>
      </c>
      <c r="H15" s="6">
        <v>256</v>
      </c>
      <c r="I15" s="6">
        <v>5402</v>
      </c>
      <c r="J15" s="8">
        <v>0.02</v>
      </c>
      <c r="K15" s="6">
        <v>0.06</v>
      </c>
      <c r="L15" s="6" t="s">
        <v>449</v>
      </c>
      <c r="M15" s="6" t="s">
        <v>450</v>
      </c>
      <c r="N15" s="6" t="s">
        <v>451</v>
      </c>
      <c r="O15" s="6" t="s">
        <v>452</v>
      </c>
      <c r="P15" s="6" t="s">
        <v>453</v>
      </c>
      <c r="Q15" s="6" t="s">
        <v>454</v>
      </c>
      <c r="R15" s="6" t="s">
        <v>455</v>
      </c>
      <c r="S15" s="6" t="s">
        <v>456</v>
      </c>
      <c r="T15" s="6" t="s">
        <v>457</v>
      </c>
      <c r="U15" s="6" t="s">
        <v>458</v>
      </c>
      <c r="V15" s="6" t="s">
        <v>459</v>
      </c>
      <c r="W15" s="6" t="s">
        <v>460</v>
      </c>
      <c r="X15" s="6" t="s">
        <v>461</v>
      </c>
      <c r="Y15" s="6" t="s">
        <v>462</v>
      </c>
      <c r="Z15" s="6" t="s">
        <v>463</v>
      </c>
      <c r="AA15" s="6" t="s">
        <v>464</v>
      </c>
      <c r="AB15" s="6" t="s">
        <v>465</v>
      </c>
      <c r="AC15" s="6" t="s">
        <v>466</v>
      </c>
      <c r="AD15" s="6" t="s">
        <v>467</v>
      </c>
      <c r="AE15" s="6" t="s">
        <v>468</v>
      </c>
      <c r="AF15" s="6" t="s">
        <v>469</v>
      </c>
      <c r="AG15" s="6" t="s">
        <v>470</v>
      </c>
      <c r="AH15" s="6" t="s">
        <v>471</v>
      </c>
      <c r="AI15" s="6" t="s">
        <v>472</v>
      </c>
      <c r="AJ15" s="6" t="s">
        <v>473</v>
      </c>
      <c r="AK15" s="6" t="s">
        <v>474</v>
      </c>
      <c r="AL15" s="6" t="s">
        <v>475</v>
      </c>
      <c r="AM15" s="6" t="s">
        <v>476</v>
      </c>
      <c r="AN15" s="6" t="s">
        <v>442</v>
      </c>
      <c r="AO15" s="6" t="s">
        <v>477</v>
      </c>
      <c r="AP15" s="6" t="s">
        <v>478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A8" workbookViewId="0">
      <selection activeCell="D13" sqref="D13"/>
    </sheetView>
  </sheetViews>
  <sheetFormatPr defaultColWidth="8.796875" defaultRowHeight="14.4" x14ac:dyDescent="0.3"/>
  <cols>
    <col min="1" max="1" width="8.796875" style="6"/>
    <col min="2" max="2" width="32.69921875" style="6" customWidth="1"/>
    <col min="3" max="3" width="14.19921875" style="6" customWidth="1"/>
    <col min="4" max="4" width="12.69921875" style="6" customWidth="1"/>
    <col min="5" max="16384" width="8.796875" style="6"/>
  </cols>
  <sheetData>
    <row r="1" spans="1:12" x14ac:dyDescent="0.3">
      <c r="A1" s="6" t="s">
        <v>0</v>
      </c>
      <c r="B1" s="6" t="s">
        <v>479</v>
      </c>
      <c r="H1" s="9" t="s">
        <v>500</v>
      </c>
    </row>
    <row r="2" spans="1:12" x14ac:dyDescent="0.3">
      <c r="A2" s="6" t="s">
        <v>4</v>
      </c>
      <c r="B2" s="6" t="s">
        <v>403</v>
      </c>
    </row>
    <row r="3" spans="1:12" x14ac:dyDescent="0.3">
      <c r="A3" s="6" t="s">
        <v>6</v>
      </c>
      <c r="B3" s="6" t="s">
        <v>7</v>
      </c>
    </row>
    <row r="4" spans="1:12" x14ac:dyDescent="0.3">
      <c r="A4" s="6" t="s">
        <v>480</v>
      </c>
      <c r="B4" s="6">
        <v>2788</v>
      </c>
    </row>
    <row r="5" spans="1:12" x14ac:dyDescent="0.3">
      <c r="A5" s="6" t="s">
        <v>404</v>
      </c>
      <c r="B5" s="6">
        <v>0.05</v>
      </c>
    </row>
    <row r="6" spans="1:12" x14ac:dyDescent="0.3">
      <c r="A6" s="6" t="s">
        <v>405</v>
      </c>
      <c r="B6" s="6" t="s">
        <v>12</v>
      </c>
    </row>
    <row r="7" spans="1:12" x14ac:dyDescent="0.3">
      <c r="A7" s="6" t="s">
        <v>406</v>
      </c>
      <c r="B7" s="6" t="s">
        <v>12</v>
      </c>
    </row>
    <row r="8" spans="1:12" x14ac:dyDescent="0.3">
      <c r="A8" s="6" t="s">
        <v>407</v>
      </c>
      <c r="B8" s="6" t="s">
        <v>12</v>
      </c>
    </row>
    <row r="9" spans="1:12" x14ac:dyDescent="0.3">
      <c r="A9" s="6" t="s">
        <v>118</v>
      </c>
      <c r="B9" s="6" t="s">
        <v>408</v>
      </c>
    </row>
    <row r="10" spans="1:12" x14ac:dyDescent="0.3">
      <c r="A10" s="6" t="s">
        <v>119</v>
      </c>
      <c r="B10" s="6" t="s">
        <v>481</v>
      </c>
    </row>
    <row r="12" spans="1:12" x14ac:dyDescent="0.3">
      <c r="A12" s="6" t="s">
        <v>44</v>
      </c>
      <c r="B12" s="6" t="s">
        <v>45</v>
      </c>
      <c r="C12" s="6" t="s">
        <v>46</v>
      </c>
      <c r="D12" s="6" t="s">
        <v>428</v>
      </c>
      <c r="E12" s="6" t="s">
        <v>47</v>
      </c>
      <c r="F12" s="6" t="s">
        <v>48</v>
      </c>
      <c r="G12" s="6" t="s">
        <v>49</v>
      </c>
      <c r="H12" s="6" t="s">
        <v>50</v>
      </c>
      <c r="I12" s="6" t="s">
        <v>51</v>
      </c>
      <c r="J12" s="6" t="s">
        <v>52</v>
      </c>
      <c r="K12" s="6" t="s">
        <v>53</v>
      </c>
      <c r="L12" s="6" t="s">
        <v>54</v>
      </c>
    </row>
    <row r="13" spans="1:12" ht="18.45" customHeight="1" x14ac:dyDescent="0.3">
      <c r="A13" s="6" t="s">
        <v>482</v>
      </c>
      <c r="B13" s="6" t="s">
        <v>483</v>
      </c>
      <c r="C13" s="6">
        <v>6.9462562528787403E-4</v>
      </c>
      <c r="D13" s="6">
        <f>LOG10(1/C13)</f>
        <v>3.1582491992633202</v>
      </c>
      <c r="E13" s="7">
        <v>9.2493425471088403E-7</v>
      </c>
      <c r="F13" s="6">
        <v>6</v>
      </c>
      <c r="G13" s="6">
        <v>117</v>
      </c>
      <c r="H13" s="6">
        <v>17</v>
      </c>
      <c r="I13" s="6">
        <v>5402</v>
      </c>
      <c r="J13" s="8">
        <v>0</v>
      </c>
      <c r="K13" s="6">
        <v>0</v>
      </c>
      <c r="L13" s="6" t="s">
        <v>484</v>
      </c>
    </row>
    <row r="14" spans="1:12" ht="16.2" customHeight="1" x14ac:dyDescent="0.3">
      <c r="A14" s="6" t="s">
        <v>485</v>
      </c>
      <c r="B14" s="6" t="s">
        <v>486</v>
      </c>
      <c r="C14" s="6">
        <v>7.7229983983836199E-4</v>
      </c>
      <c r="D14" s="6">
        <f t="shared" ref="D14:D19" si="0">LOG10(1/C14)</f>
        <v>3.1122140552267883</v>
      </c>
      <c r="E14" s="7">
        <v>1.0283619704904999E-6</v>
      </c>
      <c r="F14" s="6">
        <v>4</v>
      </c>
      <c r="G14" s="6">
        <v>117</v>
      </c>
      <c r="H14" s="6">
        <v>5</v>
      </c>
      <c r="I14" s="6">
        <v>5402</v>
      </c>
      <c r="J14" s="8">
        <v>0</v>
      </c>
      <c r="K14" s="6">
        <v>0</v>
      </c>
      <c r="L14" s="6" t="s">
        <v>487</v>
      </c>
    </row>
    <row r="15" spans="1:12" x14ac:dyDescent="0.3">
      <c r="A15" s="6" t="s">
        <v>81</v>
      </c>
      <c r="B15" s="6" t="s">
        <v>95</v>
      </c>
      <c r="C15" s="6">
        <v>6.7905887111548704E-3</v>
      </c>
      <c r="D15" s="6">
        <f t="shared" si="0"/>
        <v>2.1680925728589937</v>
      </c>
      <c r="E15" s="7">
        <v>9.0420621986083404E-6</v>
      </c>
      <c r="F15" s="6">
        <v>36</v>
      </c>
      <c r="G15" s="6">
        <v>117</v>
      </c>
      <c r="H15" s="6">
        <v>808</v>
      </c>
      <c r="I15" s="6">
        <v>5402</v>
      </c>
      <c r="J15" s="8">
        <v>0</v>
      </c>
      <c r="K15" s="6">
        <v>0</v>
      </c>
      <c r="L15" s="6" t="s">
        <v>488</v>
      </c>
    </row>
    <row r="16" spans="1:12" x14ac:dyDescent="0.3">
      <c r="A16" s="6" t="s">
        <v>489</v>
      </c>
      <c r="B16" s="6" t="s">
        <v>490</v>
      </c>
      <c r="C16" s="6">
        <v>7.5887264112125697E-3</v>
      </c>
      <c r="D16" s="6">
        <f t="shared" si="0"/>
        <v>2.1198311040773063</v>
      </c>
      <c r="E16" s="7">
        <v>1.01048287765813E-5</v>
      </c>
      <c r="F16" s="6">
        <v>16</v>
      </c>
      <c r="G16" s="6">
        <v>117</v>
      </c>
      <c r="H16" s="6">
        <v>211</v>
      </c>
      <c r="I16" s="6">
        <v>5402</v>
      </c>
      <c r="J16" s="8">
        <v>5.0000000000000001E-3</v>
      </c>
      <c r="K16" s="6">
        <v>0.02</v>
      </c>
      <c r="L16" s="6" t="s">
        <v>491</v>
      </c>
    </row>
    <row r="17" spans="1:12" x14ac:dyDescent="0.3">
      <c r="A17" s="6" t="s">
        <v>492</v>
      </c>
      <c r="B17" s="6" t="s">
        <v>493</v>
      </c>
      <c r="C17" s="6">
        <v>2.0413741057281901E-2</v>
      </c>
      <c r="D17" s="6">
        <f t="shared" si="0"/>
        <v>1.6900773984367772</v>
      </c>
      <c r="E17" s="7">
        <v>2.7182078638191599E-5</v>
      </c>
      <c r="F17" s="6">
        <v>17</v>
      </c>
      <c r="G17" s="6">
        <v>117</v>
      </c>
      <c r="H17" s="6">
        <v>254</v>
      </c>
      <c r="I17" s="6">
        <v>5402</v>
      </c>
      <c r="J17" s="8">
        <v>4.0000000000000001E-3</v>
      </c>
      <c r="K17" s="6">
        <v>0.02</v>
      </c>
      <c r="L17" s="6" t="s">
        <v>494</v>
      </c>
    </row>
    <row r="18" spans="1:12" x14ac:dyDescent="0.3">
      <c r="A18" s="6" t="s">
        <v>495</v>
      </c>
      <c r="B18" s="6" t="s">
        <v>496</v>
      </c>
      <c r="C18" s="6">
        <v>3.8919286800604302E-2</v>
      </c>
      <c r="D18" s="6">
        <f t="shared" si="0"/>
        <v>1.4098351268158138</v>
      </c>
      <c r="E18" s="7">
        <v>5.1823284687888499E-5</v>
      </c>
      <c r="F18" s="6">
        <v>25</v>
      </c>
      <c r="G18" s="6">
        <v>117</v>
      </c>
      <c r="H18" s="6">
        <v>502</v>
      </c>
      <c r="I18" s="6">
        <v>5402</v>
      </c>
      <c r="J18" s="8">
        <v>3.3E-3</v>
      </c>
      <c r="K18" s="6">
        <v>0.02</v>
      </c>
      <c r="L18" s="6" t="s">
        <v>497</v>
      </c>
    </row>
    <row r="19" spans="1:12" x14ac:dyDescent="0.3">
      <c r="A19" s="6" t="s">
        <v>67</v>
      </c>
      <c r="B19" s="6" t="s">
        <v>92</v>
      </c>
      <c r="C19" s="6">
        <v>4.1606192891691499E-2</v>
      </c>
      <c r="D19" s="6">
        <f t="shared" si="0"/>
        <v>1.3808420218127779</v>
      </c>
      <c r="E19" s="7">
        <v>5.5401055781213701E-5</v>
      </c>
      <c r="F19" s="6">
        <v>36</v>
      </c>
      <c r="G19" s="6">
        <v>117</v>
      </c>
      <c r="H19" s="6">
        <v>876</v>
      </c>
      <c r="I19" s="6">
        <v>5402</v>
      </c>
      <c r="J19" s="8">
        <v>2.8999999999999998E-3</v>
      </c>
      <c r="K19" s="6">
        <v>0.02</v>
      </c>
      <c r="L19" s="6" t="s">
        <v>488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9"/>
  <sheetViews>
    <sheetView topLeftCell="A4" zoomScale="87" zoomScaleNormal="10" workbookViewId="0">
      <selection activeCell="D13" sqref="D13"/>
    </sheetView>
  </sheetViews>
  <sheetFormatPr defaultColWidth="11.19921875" defaultRowHeight="15.6" x14ac:dyDescent="0.3"/>
  <cols>
    <col min="2" max="2" width="32.69921875" customWidth="1"/>
    <col min="4" max="4" width="11.5" customWidth="1"/>
  </cols>
  <sheetData>
    <row r="1" spans="1:56" x14ac:dyDescent="0.3">
      <c r="A1" t="s">
        <v>0</v>
      </c>
      <c r="B1" t="s">
        <v>1</v>
      </c>
      <c r="C1" t="s">
        <v>2</v>
      </c>
      <c r="E1">
        <v>11</v>
      </c>
      <c r="F1" s="1">
        <v>8.0115740740740737E-2</v>
      </c>
      <c r="G1" t="s">
        <v>3</v>
      </c>
      <c r="H1">
        <v>2018</v>
      </c>
      <c r="J1" s="4" t="s">
        <v>499</v>
      </c>
    </row>
    <row r="2" spans="1:56" x14ac:dyDescent="0.3">
      <c r="A2" t="s">
        <v>6</v>
      </c>
      <c r="B2" t="s">
        <v>7</v>
      </c>
    </row>
    <row r="3" spans="1:56" x14ac:dyDescent="0.3">
      <c r="A3" t="s">
        <v>8</v>
      </c>
      <c r="B3" t="s">
        <v>9</v>
      </c>
      <c r="C3">
        <v>0.05</v>
      </c>
    </row>
    <row r="4" spans="1:56" x14ac:dyDescent="0.3">
      <c r="A4" t="s">
        <v>10</v>
      </c>
      <c r="B4" t="s">
        <v>11</v>
      </c>
      <c r="C4" t="s">
        <v>12</v>
      </c>
    </row>
    <row r="5" spans="1:56" x14ac:dyDescent="0.3">
      <c r="A5" t="s">
        <v>13</v>
      </c>
      <c r="B5" t="s">
        <v>14</v>
      </c>
      <c r="C5" t="s">
        <v>15</v>
      </c>
      <c r="E5" t="s">
        <v>12</v>
      </c>
    </row>
    <row r="6" spans="1:56" x14ac:dyDescent="0.3">
      <c r="A6" t="s">
        <v>16</v>
      </c>
      <c r="B6" t="s">
        <v>17</v>
      </c>
      <c r="C6" t="s">
        <v>12</v>
      </c>
    </row>
    <row r="7" spans="1:56" x14ac:dyDescent="0.3">
      <c r="A7" t="s">
        <v>18</v>
      </c>
      <c r="B7" t="s">
        <v>19</v>
      </c>
      <c r="C7" t="s">
        <v>20</v>
      </c>
    </row>
    <row r="8" spans="1:56" x14ac:dyDescent="0.3">
      <c r="A8" t="s">
        <v>21</v>
      </c>
      <c r="B8" t="s">
        <v>22</v>
      </c>
      <c r="C8" t="s">
        <v>23</v>
      </c>
      <c r="E8" t="s">
        <v>24</v>
      </c>
      <c r="F8">
        <v>-49635</v>
      </c>
      <c r="G8" t="s">
        <v>25</v>
      </c>
      <c r="H8">
        <v>-5673</v>
      </c>
      <c r="I8" t="s">
        <v>26</v>
      </c>
      <c r="J8">
        <v>-44</v>
      </c>
      <c r="K8" t="s">
        <v>27</v>
      </c>
      <c r="L8">
        <v>-14431</v>
      </c>
      <c r="M8" t="s">
        <v>28</v>
      </c>
      <c r="N8">
        <v>-14651</v>
      </c>
      <c r="O8" t="s">
        <v>29</v>
      </c>
      <c r="P8">
        <v>-2431</v>
      </c>
      <c r="Q8" t="s">
        <v>30</v>
      </c>
      <c r="R8">
        <v>-3682</v>
      </c>
      <c r="S8" t="s">
        <v>31</v>
      </c>
      <c r="T8">
        <v>-1426</v>
      </c>
      <c r="U8" t="s">
        <v>32</v>
      </c>
      <c r="V8">
        <v>-1757</v>
      </c>
      <c r="W8" t="s">
        <v>33</v>
      </c>
      <c r="X8">
        <v>-13510</v>
      </c>
      <c r="Y8" t="s">
        <v>34</v>
      </c>
      <c r="Z8">
        <v>-16814</v>
      </c>
      <c r="AA8" t="s">
        <v>35</v>
      </c>
      <c r="AB8">
        <v>-159</v>
      </c>
      <c r="AC8" t="s">
        <v>36</v>
      </c>
      <c r="AD8">
        <v>-420</v>
      </c>
      <c r="AE8" t="s">
        <v>37</v>
      </c>
      <c r="AF8">
        <v>-2065</v>
      </c>
      <c r="AG8" t="s">
        <v>38</v>
      </c>
      <c r="AH8">
        <v>-100</v>
      </c>
      <c r="AI8" t="s">
        <v>39</v>
      </c>
      <c r="AJ8">
        <v>-7</v>
      </c>
      <c r="AK8" t="s">
        <v>40</v>
      </c>
      <c r="AL8">
        <v>-11</v>
      </c>
      <c r="AM8" t="s">
        <v>41</v>
      </c>
      <c r="AN8">
        <v>-302</v>
      </c>
    </row>
    <row r="9" spans="1:56" x14ac:dyDescent="0.3">
      <c r="A9" t="s">
        <v>251</v>
      </c>
      <c r="B9" t="s">
        <v>252</v>
      </c>
      <c r="C9" t="s">
        <v>253</v>
      </c>
      <c r="E9" t="s">
        <v>254</v>
      </c>
      <c r="F9">
        <v>-1</v>
      </c>
      <c r="G9" t="s">
        <v>255</v>
      </c>
    </row>
    <row r="10" spans="1:56" x14ac:dyDescent="0.3">
      <c r="A10" t="s">
        <v>42</v>
      </c>
      <c r="B10" t="s">
        <v>43</v>
      </c>
      <c r="C10">
        <v>-12</v>
      </c>
      <c r="E10" t="s">
        <v>256</v>
      </c>
      <c r="F10" t="s">
        <v>257</v>
      </c>
      <c r="G10" t="s">
        <v>258</v>
      </c>
      <c r="H10" t="s">
        <v>259</v>
      </c>
      <c r="I10" t="s">
        <v>260</v>
      </c>
      <c r="J10" t="s">
        <v>261</v>
      </c>
      <c r="K10" t="s">
        <v>262</v>
      </c>
      <c r="L10" t="s">
        <v>263</v>
      </c>
      <c r="M10" t="s">
        <v>264</v>
      </c>
      <c r="N10" t="s">
        <v>265</v>
      </c>
      <c r="O10" t="s">
        <v>266</v>
      </c>
      <c r="P10" t="s">
        <v>267</v>
      </c>
    </row>
    <row r="12" spans="1:56" x14ac:dyDescent="0.3">
      <c r="A12" t="s">
        <v>44</v>
      </c>
      <c r="B12" t="s">
        <v>45</v>
      </c>
      <c r="C12" t="s">
        <v>46</v>
      </c>
      <c r="D12" s="6" t="s">
        <v>428</v>
      </c>
      <c r="E12" t="s">
        <v>47</v>
      </c>
      <c r="F12" t="s">
        <v>48</v>
      </c>
      <c r="G12" t="s">
        <v>49</v>
      </c>
      <c r="H12" t="s">
        <v>50</v>
      </c>
      <c r="I12" t="s">
        <v>51</v>
      </c>
      <c r="J12" t="s">
        <v>52</v>
      </c>
      <c r="K12" t="s">
        <v>53</v>
      </c>
      <c r="L12" t="s">
        <v>54</v>
      </c>
    </row>
    <row r="13" spans="1:56" x14ac:dyDescent="0.3">
      <c r="A13" t="s">
        <v>268</v>
      </c>
      <c r="B13" t="s">
        <v>269</v>
      </c>
      <c r="C13" s="2">
        <v>1.25433651918409E-8</v>
      </c>
      <c r="D13" s="10">
        <f>LOG10(1/C13)</f>
        <v>7.9015859333471967</v>
      </c>
      <c r="E13" s="2">
        <v>1.6247882372850899E-11</v>
      </c>
      <c r="F13">
        <v>9</v>
      </c>
      <c r="G13">
        <v>154</v>
      </c>
      <c r="H13">
        <v>17</v>
      </c>
      <c r="I13">
        <v>7166</v>
      </c>
      <c r="J13" s="3">
        <v>0</v>
      </c>
      <c r="K13">
        <v>0</v>
      </c>
      <c r="L13" t="s">
        <v>270</v>
      </c>
      <c r="M13" t="s">
        <v>271</v>
      </c>
      <c r="N13" t="s">
        <v>272</v>
      </c>
      <c r="O13" t="s">
        <v>273</v>
      </c>
      <c r="P13" t="s">
        <v>274</v>
      </c>
      <c r="Q13" t="s">
        <v>275</v>
      </c>
      <c r="R13" t="s">
        <v>276</v>
      </c>
      <c r="S13" t="s">
        <v>277</v>
      </c>
      <c r="T13" t="s">
        <v>278</v>
      </c>
    </row>
    <row r="14" spans="1:56" x14ac:dyDescent="0.3">
      <c r="A14" t="s">
        <v>279</v>
      </c>
      <c r="B14" t="s">
        <v>280</v>
      </c>
      <c r="C14" s="2">
        <v>7.8117785687228599E-5</v>
      </c>
      <c r="D14" s="10">
        <f>LOG10(1/C14)</f>
        <v>4.107250075643365</v>
      </c>
      <c r="E14" s="2">
        <v>1.01188841563768E-7</v>
      </c>
      <c r="F14">
        <v>45</v>
      </c>
      <c r="G14">
        <v>154</v>
      </c>
      <c r="H14">
        <v>946</v>
      </c>
      <c r="I14">
        <v>7166</v>
      </c>
      <c r="J14" s="3">
        <v>0</v>
      </c>
      <c r="K14">
        <v>0</v>
      </c>
      <c r="L14" t="s">
        <v>281</v>
      </c>
      <c r="M14" t="s">
        <v>274</v>
      </c>
      <c r="N14" t="s">
        <v>282</v>
      </c>
      <c r="O14" t="s">
        <v>150</v>
      </c>
      <c r="P14" t="s">
        <v>283</v>
      </c>
      <c r="Q14" t="s">
        <v>284</v>
      </c>
      <c r="R14" t="s">
        <v>285</v>
      </c>
      <c r="S14" t="s">
        <v>286</v>
      </c>
      <c r="T14" t="s">
        <v>287</v>
      </c>
      <c r="U14" t="s">
        <v>288</v>
      </c>
      <c r="V14" t="s">
        <v>289</v>
      </c>
      <c r="W14" t="s">
        <v>290</v>
      </c>
      <c r="X14" t="s">
        <v>291</v>
      </c>
      <c r="Y14" t="s">
        <v>271</v>
      </c>
      <c r="Z14" t="s">
        <v>292</v>
      </c>
      <c r="AA14" t="s">
        <v>293</v>
      </c>
      <c r="AB14" t="s">
        <v>294</v>
      </c>
      <c r="AC14" t="s">
        <v>295</v>
      </c>
      <c r="AD14" t="s">
        <v>296</v>
      </c>
      <c r="AE14" t="s">
        <v>278</v>
      </c>
      <c r="AF14" t="s">
        <v>297</v>
      </c>
      <c r="AG14" t="s">
        <v>298</v>
      </c>
      <c r="AH14" t="s">
        <v>299</v>
      </c>
      <c r="AI14" t="s">
        <v>237</v>
      </c>
      <c r="AJ14" t="s">
        <v>300</v>
      </c>
      <c r="AK14" t="s">
        <v>175</v>
      </c>
      <c r="AL14" t="s">
        <v>301</v>
      </c>
      <c r="AM14" t="s">
        <v>302</v>
      </c>
      <c r="AN14" t="s">
        <v>303</v>
      </c>
      <c r="AO14" t="s">
        <v>275</v>
      </c>
      <c r="AP14" t="s">
        <v>276</v>
      </c>
      <c r="AQ14" t="s">
        <v>277</v>
      </c>
      <c r="AR14" t="s">
        <v>304</v>
      </c>
      <c r="AS14" t="s">
        <v>305</v>
      </c>
      <c r="AT14" t="s">
        <v>306</v>
      </c>
      <c r="AU14" t="s">
        <v>307</v>
      </c>
      <c r="AV14" t="s">
        <v>308</v>
      </c>
      <c r="AW14" t="s">
        <v>309</v>
      </c>
      <c r="AX14" t="s">
        <v>273</v>
      </c>
      <c r="AY14" t="s">
        <v>310</v>
      </c>
      <c r="AZ14" t="s">
        <v>311</v>
      </c>
      <c r="BA14" t="s">
        <v>312</v>
      </c>
      <c r="BB14" t="s">
        <v>313</v>
      </c>
      <c r="BC14" t="s">
        <v>314</v>
      </c>
      <c r="BD14" t="s">
        <v>315</v>
      </c>
    </row>
    <row r="15" spans="1:56" x14ac:dyDescent="0.3">
      <c r="A15" t="s">
        <v>316</v>
      </c>
      <c r="B15" t="s">
        <v>317</v>
      </c>
      <c r="C15">
        <v>1.3760267704243E-4</v>
      </c>
      <c r="D15" s="10">
        <f t="shared" ref="D15:D37" si="0">LOG10(1/C15)</f>
        <v>3.8613731168748844</v>
      </c>
      <c r="E15" s="2">
        <v>1.7824180964045401E-7</v>
      </c>
      <c r="F15">
        <v>38</v>
      </c>
      <c r="G15">
        <v>154</v>
      </c>
      <c r="H15">
        <v>737</v>
      </c>
      <c r="I15">
        <v>7166</v>
      </c>
      <c r="J15" s="3">
        <v>0</v>
      </c>
      <c r="K15">
        <v>0</v>
      </c>
      <c r="L15" t="s">
        <v>281</v>
      </c>
      <c r="M15" t="s">
        <v>274</v>
      </c>
      <c r="N15" t="s">
        <v>282</v>
      </c>
      <c r="O15" t="s">
        <v>150</v>
      </c>
      <c r="P15" t="s">
        <v>283</v>
      </c>
      <c r="Q15" t="s">
        <v>284</v>
      </c>
      <c r="R15" t="s">
        <v>286</v>
      </c>
      <c r="S15" t="s">
        <v>287</v>
      </c>
      <c r="T15" t="s">
        <v>289</v>
      </c>
      <c r="U15" t="s">
        <v>291</v>
      </c>
      <c r="V15" t="s">
        <v>290</v>
      </c>
      <c r="W15" t="s">
        <v>271</v>
      </c>
      <c r="X15" t="s">
        <v>292</v>
      </c>
      <c r="Y15" t="s">
        <v>293</v>
      </c>
      <c r="Z15" t="s">
        <v>294</v>
      </c>
      <c r="AA15" t="s">
        <v>295</v>
      </c>
      <c r="AB15" t="s">
        <v>278</v>
      </c>
      <c r="AC15" t="s">
        <v>297</v>
      </c>
      <c r="AD15" t="s">
        <v>298</v>
      </c>
      <c r="AE15" t="s">
        <v>299</v>
      </c>
      <c r="AF15" t="s">
        <v>237</v>
      </c>
      <c r="AG15" t="s">
        <v>300</v>
      </c>
      <c r="AH15" t="s">
        <v>175</v>
      </c>
      <c r="AI15" t="s">
        <v>301</v>
      </c>
      <c r="AJ15" t="s">
        <v>303</v>
      </c>
      <c r="AK15" t="s">
        <v>275</v>
      </c>
      <c r="AL15" t="s">
        <v>276</v>
      </c>
      <c r="AM15" t="s">
        <v>277</v>
      </c>
      <c r="AN15" t="s">
        <v>304</v>
      </c>
      <c r="AO15" t="s">
        <v>305</v>
      </c>
      <c r="AP15" t="s">
        <v>307</v>
      </c>
      <c r="AQ15" t="s">
        <v>308</v>
      </c>
      <c r="AR15" t="s">
        <v>309</v>
      </c>
      <c r="AS15" t="s">
        <v>273</v>
      </c>
      <c r="AT15" t="s">
        <v>311</v>
      </c>
      <c r="AU15" t="s">
        <v>313</v>
      </c>
      <c r="AV15" t="s">
        <v>314</v>
      </c>
      <c r="AW15" t="s">
        <v>315</v>
      </c>
    </row>
    <row r="16" spans="1:56" x14ac:dyDescent="0.3">
      <c r="A16" t="s">
        <v>318</v>
      </c>
      <c r="B16" t="s">
        <v>319</v>
      </c>
      <c r="C16">
        <v>1.8019300008737299E-4</v>
      </c>
      <c r="D16" s="10">
        <f t="shared" si="0"/>
        <v>3.7442620839589229</v>
      </c>
      <c r="E16" s="2">
        <v>2.3341062187483601E-7</v>
      </c>
      <c r="F16">
        <v>45</v>
      </c>
      <c r="G16">
        <v>154</v>
      </c>
      <c r="H16">
        <v>973</v>
      </c>
      <c r="I16">
        <v>7166</v>
      </c>
      <c r="J16" s="3">
        <v>0</v>
      </c>
      <c r="K16">
        <v>0</v>
      </c>
      <c r="L16" t="s">
        <v>281</v>
      </c>
      <c r="M16" t="s">
        <v>274</v>
      </c>
      <c r="N16" t="s">
        <v>282</v>
      </c>
      <c r="O16" t="s">
        <v>150</v>
      </c>
      <c r="P16" t="s">
        <v>283</v>
      </c>
      <c r="Q16" t="s">
        <v>284</v>
      </c>
      <c r="R16" t="s">
        <v>285</v>
      </c>
      <c r="S16" t="s">
        <v>286</v>
      </c>
      <c r="T16" t="s">
        <v>287</v>
      </c>
      <c r="U16" t="s">
        <v>288</v>
      </c>
      <c r="V16" t="s">
        <v>289</v>
      </c>
      <c r="W16" t="s">
        <v>291</v>
      </c>
      <c r="X16" t="s">
        <v>290</v>
      </c>
      <c r="Y16" t="s">
        <v>271</v>
      </c>
      <c r="Z16" t="s">
        <v>292</v>
      </c>
      <c r="AA16" t="s">
        <v>293</v>
      </c>
      <c r="AB16" t="s">
        <v>294</v>
      </c>
      <c r="AC16" t="s">
        <v>295</v>
      </c>
      <c r="AD16" t="s">
        <v>278</v>
      </c>
      <c r="AE16" t="s">
        <v>297</v>
      </c>
      <c r="AF16" t="s">
        <v>298</v>
      </c>
      <c r="AG16" t="s">
        <v>299</v>
      </c>
      <c r="AH16" t="s">
        <v>237</v>
      </c>
      <c r="AI16" t="s">
        <v>300</v>
      </c>
      <c r="AJ16" t="s">
        <v>175</v>
      </c>
      <c r="AK16" t="s">
        <v>301</v>
      </c>
      <c r="AL16" t="s">
        <v>302</v>
      </c>
      <c r="AM16" t="s">
        <v>303</v>
      </c>
      <c r="AN16" t="s">
        <v>275</v>
      </c>
      <c r="AO16" t="s">
        <v>320</v>
      </c>
      <c r="AP16" t="s">
        <v>276</v>
      </c>
      <c r="AQ16" t="s">
        <v>277</v>
      </c>
      <c r="AR16" t="s">
        <v>304</v>
      </c>
      <c r="AS16" t="s">
        <v>305</v>
      </c>
      <c r="AT16" t="s">
        <v>307</v>
      </c>
      <c r="AU16" t="s">
        <v>308</v>
      </c>
      <c r="AV16" t="s">
        <v>321</v>
      </c>
      <c r="AW16" t="s">
        <v>309</v>
      </c>
      <c r="AX16" t="s">
        <v>322</v>
      </c>
      <c r="AY16" t="s">
        <v>273</v>
      </c>
      <c r="AZ16" t="s">
        <v>310</v>
      </c>
      <c r="BA16" t="s">
        <v>311</v>
      </c>
      <c r="BB16" t="s">
        <v>313</v>
      </c>
      <c r="BC16" t="s">
        <v>314</v>
      </c>
      <c r="BD16" t="s">
        <v>315</v>
      </c>
    </row>
    <row r="17" spans="1:81" x14ac:dyDescent="0.3">
      <c r="A17" t="s">
        <v>323</v>
      </c>
      <c r="B17" t="s">
        <v>324</v>
      </c>
      <c r="C17">
        <v>1.0148239069523099E-3</v>
      </c>
      <c r="D17" s="10">
        <f t="shared" si="0"/>
        <v>2.9936093103356338</v>
      </c>
      <c r="E17" s="2">
        <v>1.31453873957553E-6</v>
      </c>
      <c r="F17">
        <v>14</v>
      </c>
      <c r="G17">
        <v>154</v>
      </c>
      <c r="H17">
        <v>138</v>
      </c>
      <c r="I17">
        <v>7166</v>
      </c>
      <c r="J17" s="3">
        <v>0</v>
      </c>
      <c r="K17">
        <v>0</v>
      </c>
      <c r="L17" t="s">
        <v>325</v>
      </c>
      <c r="M17" t="s">
        <v>289</v>
      </c>
      <c r="N17" t="s">
        <v>237</v>
      </c>
      <c r="O17" t="s">
        <v>310</v>
      </c>
      <c r="P17" t="s">
        <v>311</v>
      </c>
      <c r="Q17" t="s">
        <v>301</v>
      </c>
      <c r="R17" t="s">
        <v>150</v>
      </c>
      <c r="S17" t="s">
        <v>292</v>
      </c>
      <c r="T17" t="s">
        <v>276</v>
      </c>
      <c r="U17" t="s">
        <v>313</v>
      </c>
      <c r="V17" t="s">
        <v>287</v>
      </c>
      <c r="W17" t="s">
        <v>294</v>
      </c>
      <c r="X17" t="s">
        <v>278</v>
      </c>
      <c r="Y17" t="s">
        <v>298</v>
      </c>
    </row>
    <row r="18" spans="1:81" x14ac:dyDescent="0.3">
      <c r="A18" t="s">
        <v>326</v>
      </c>
      <c r="B18" t="s">
        <v>327</v>
      </c>
      <c r="C18">
        <v>1.38061148139634E-3</v>
      </c>
      <c r="D18" s="10">
        <f t="shared" si="0"/>
        <v>2.859928519267037</v>
      </c>
      <c r="E18" s="2">
        <v>1.7883568411869799E-6</v>
      </c>
      <c r="F18">
        <v>5</v>
      </c>
      <c r="G18">
        <v>154</v>
      </c>
      <c r="H18">
        <v>11</v>
      </c>
      <c r="I18">
        <v>7166</v>
      </c>
      <c r="J18" s="3">
        <v>0</v>
      </c>
      <c r="K18">
        <v>0</v>
      </c>
      <c r="L18" t="s">
        <v>270</v>
      </c>
      <c r="M18" t="s">
        <v>276</v>
      </c>
      <c r="N18" t="s">
        <v>271</v>
      </c>
      <c r="O18" t="s">
        <v>278</v>
      </c>
      <c r="P18" t="s">
        <v>274</v>
      </c>
    </row>
    <row r="19" spans="1:81" x14ac:dyDescent="0.3">
      <c r="A19" t="s">
        <v>328</v>
      </c>
      <c r="B19" t="s">
        <v>329</v>
      </c>
      <c r="C19">
        <v>1.58075996803963E-3</v>
      </c>
      <c r="D19" s="10">
        <f t="shared" si="0"/>
        <v>2.801134070909046</v>
      </c>
      <c r="E19" s="2">
        <v>2.0476165389114398E-6</v>
      </c>
      <c r="F19">
        <v>35</v>
      </c>
      <c r="G19">
        <v>154</v>
      </c>
      <c r="H19">
        <v>714</v>
      </c>
      <c r="I19">
        <v>7166</v>
      </c>
      <c r="J19" s="3">
        <v>0</v>
      </c>
      <c r="K19">
        <v>0</v>
      </c>
      <c r="L19" t="s">
        <v>281</v>
      </c>
      <c r="M19" t="s">
        <v>274</v>
      </c>
      <c r="N19" t="s">
        <v>282</v>
      </c>
      <c r="O19" t="s">
        <v>150</v>
      </c>
      <c r="P19" t="s">
        <v>283</v>
      </c>
      <c r="Q19" t="s">
        <v>286</v>
      </c>
      <c r="R19" t="s">
        <v>287</v>
      </c>
      <c r="S19" t="s">
        <v>289</v>
      </c>
      <c r="T19" t="s">
        <v>290</v>
      </c>
      <c r="U19" t="s">
        <v>271</v>
      </c>
      <c r="V19" t="s">
        <v>292</v>
      </c>
      <c r="W19" t="s">
        <v>293</v>
      </c>
      <c r="X19" t="s">
        <v>294</v>
      </c>
      <c r="Y19" t="s">
        <v>295</v>
      </c>
      <c r="Z19" t="s">
        <v>278</v>
      </c>
      <c r="AA19" t="s">
        <v>297</v>
      </c>
      <c r="AB19" t="s">
        <v>298</v>
      </c>
      <c r="AC19" t="s">
        <v>299</v>
      </c>
      <c r="AD19" t="s">
        <v>237</v>
      </c>
      <c r="AE19" t="s">
        <v>300</v>
      </c>
      <c r="AF19" t="s">
        <v>175</v>
      </c>
      <c r="AG19" t="s">
        <v>301</v>
      </c>
      <c r="AH19" t="s">
        <v>303</v>
      </c>
      <c r="AI19" t="s">
        <v>275</v>
      </c>
      <c r="AJ19" t="s">
        <v>276</v>
      </c>
      <c r="AK19" t="s">
        <v>277</v>
      </c>
      <c r="AL19" t="s">
        <v>304</v>
      </c>
      <c r="AM19" t="s">
        <v>305</v>
      </c>
      <c r="AN19" t="s">
        <v>307</v>
      </c>
      <c r="AO19" t="s">
        <v>309</v>
      </c>
      <c r="AP19" t="s">
        <v>273</v>
      </c>
      <c r="AQ19" t="s">
        <v>311</v>
      </c>
      <c r="AR19" t="s">
        <v>313</v>
      </c>
      <c r="AS19" t="s">
        <v>314</v>
      </c>
      <c r="AT19" t="s">
        <v>315</v>
      </c>
    </row>
    <row r="20" spans="1:81" x14ac:dyDescent="0.3">
      <c r="A20" t="s">
        <v>330</v>
      </c>
      <c r="B20" t="s">
        <v>331</v>
      </c>
      <c r="C20">
        <v>1.5945223770751501E-3</v>
      </c>
      <c r="D20" s="10">
        <f t="shared" si="0"/>
        <v>2.797369381612576</v>
      </c>
      <c r="E20" s="2">
        <v>2.06544349362067E-6</v>
      </c>
      <c r="F20">
        <v>33</v>
      </c>
      <c r="G20">
        <v>154</v>
      </c>
      <c r="H20">
        <v>651</v>
      </c>
      <c r="I20">
        <v>7166</v>
      </c>
      <c r="J20" s="3">
        <v>0</v>
      </c>
      <c r="K20">
        <v>0</v>
      </c>
      <c r="L20" t="s">
        <v>281</v>
      </c>
      <c r="M20" t="s">
        <v>274</v>
      </c>
      <c r="N20" t="s">
        <v>282</v>
      </c>
      <c r="O20" t="s">
        <v>150</v>
      </c>
      <c r="P20" t="s">
        <v>283</v>
      </c>
      <c r="Q20" t="s">
        <v>285</v>
      </c>
      <c r="R20" t="s">
        <v>287</v>
      </c>
      <c r="S20" t="s">
        <v>288</v>
      </c>
      <c r="T20" t="s">
        <v>289</v>
      </c>
      <c r="U20" t="s">
        <v>290</v>
      </c>
      <c r="V20" t="s">
        <v>271</v>
      </c>
      <c r="W20" t="s">
        <v>292</v>
      </c>
      <c r="X20" t="s">
        <v>293</v>
      </c>
      <c r="Y20" t="s">
        <v>294</v>
      </c>
      <c r="Z20" t="s">
        <v>278</v>
      </c>
      <c r="AA20" t="s">
        <v>297</v>
      </c>
      <c r="AB20" t="s">
        <v>298</v>
      </c>
      <c r="AC20" t="s">
        <v>237</v>
      </c>
      <c r="AD20" t="s">
        <v>302</v>
      </c>
      <c r="AE20" t="s">
        <v>301</v>
      </c>
      <c r="AF20" t="s">
        <v>175</v>
      </c>
      <c r="AG20" t="s">
        <v>303</v>
      </c>
      <c r="AH20" t="s">
        <v>275</v>
      </c>
      <c r="AI20" t="s">
        <v>276</v>
      </c>
      <c r="AJ20" t="s">
        <v>305</v>
      </c>
      <c r="AK20" t="s">
        <v>306</v>
      </c>
      <c r="AL20" t="s">
        <v>307</v>
      </c>
      <c r="AM20" t="s">
        <v>309</v>
      </c>
      <c r="AN20" t="s">
        <v>311</v>
      </c>
      <c r="AO20" t="s">
        <v>310</v>
      </c>
      <c r="AP20" t="s">
        <v>313</v>
      </c>
      <c r="AQ20" t="s">
        <v>314</v>
      </c>
      <c r="AR20" t="s">
        <v>315</v>
      </c>
    </row>
    <row r="21" spans="1:81" x14ac:dyDescent="0.3">
      <c r="A21" t="s">
        <v>332</v>
      </c>
      <c r="B21" t="s">
        <v>333</v>
      </c>
      <c r="C21">
        <v>2.1123435062689101E-3</v>
      </c>
      <c r="D21" s="10">
        <f t="shared" si="0"/>
        <v>2.6752354560499314</v>
      </c>
      <c r="E21" s="2">
        <v>2.7361962516436699E-6</v>
      </c>
      <c r="F21">
        <v>34</v>
      </c>
      <c r="G21">
        <v>154</v>
      </c>
      <c r="H21">
        <v>691</v>
      </c>
      <c r="I21">
        <v>7166</v>
      </c>
      <c r="J21" s="3">
        <v>0</v>
      </c>
      <c r="K21">
        <v>0</v>
      </c>
      <c r="L21" t="s">
        <v>281</v>
      </c>
      <c r="M21" t="s">
        <v>274</v>
      </c>
      <c r="N21" t="s">
        <v>282</v>
      </c>
      <c r="O21" t="s">
        <v>150</v>
      </c>
      <c r="P21" t="s">
        <v>283</v>
      </c>
      <c r="Q21" t="s">
        <v>285</v>
      </c>
      <c r="R21" t="s">
        <v>287</v>
      </c>
      <c r="S21" t="s">
        <v>288</v>
      </c>
      <c r="T21" t="s">
        <v>289</v>
      </c>
      <c r="U21" t="s">
        <v>290</v>
      </c>
      <c r="V21" t="s">
        <v>271</v>
      </c>
      <c r="W21" t="s">
        <v>292</v>
      </c>
      <c r="X21" t="s">
        <v>293</v>
      </c>
      <c r="Y21" t="s">
        <v>294</v>
      </c>
      <c r="Z21" t="s">
        <v>295</v>
      </c>
      <c r="AA21" t="s">
        <v>278</v>
      </c>
      <c r="AB21" t="s">
        <v>297</v>
      </c>
      <c r="AC21" t="s">
        <v>298</v>
      </c>
      <c r="AD21" t="s">
        <v>237</v>
      </c>
      <c r="AE21" t="s">
        <v>175</v>
      </c>
      <c r="AF21" t="s">
        <v>302</v>
      </c>
      <c r="AG21" t="s">
        <v>301</v>
      </c>
      <c r="AH21" t="s">
        <v>303</v>
      </c>
      <c r="AI21" t="s">
        <v>275</v>
      </c>
      <c r="AJ21" t="s">
        <v>276</v>
      </c>
      <c r="AK21" t="s">
        <v>305</v>
      </c>
      <c r="AL21" t="s">
        <v>306</v>
      </c>
      <c r="AM21" t="s">
        <v>307</v>
      </c>
      <c r="AN21" t="s">
        <v>309</v>
      </c>
      <c r="AO21" t="s">
        <v>311</v>
      </c>
      <c r="AP21" t="s">
        <v>310</v>
      </c>
      <c r="AQ21" t="s">
        <v>313</v>
      </c>
      <c r="AR21" t="s">
        <v>314</v>
      </c>
      <c r="AS21" t="s">
        <v>315</v>
      </c>
    </row>
    <row r="22" spans="1:81" x14ac:dyDescent="0.3">
      <c r="A22" t="s">
        <v>334</v>
      </c>
      <c r="B22" t="s">
        <v>335</v>
      </c>
      <c r="C22">
        <v>2.8671352714248E-3</v>
      </c>
      <c r="D22" s="10">
        <f t="shared" si="0"/>
        <v>2.5425518165591061</v>
      </c>
      <c r="E22" s="2">
        <v>3.71390579200103E-6</v>
      </c>
      <c r="F22">
        <v>6</v>
      </c>
      <c r="G22">
        <v>154</v>
      </c>
      <c r="H22">
        <v>21</v>
      </c>
      <c r="I22">
        <v>7166</v>
      </c>
      <c r="J22" s="3">
        <v>0</v>
      </c>
      <c r="K22">
        <v>0</v>
      </c>
      <c r="L22" t="s">
        <v>325</v>
      </c>
      <c r="M22" t="s">
        <v>237</v>
      </c>
      <c r="N22" t="s">
        <v>276</v>
      </c>
      <c r="O22" t="s">
        <v>313</v>
      </c>
      <c r="P22" t="s">
        <v>298</v>
      </c>
      <c r="Q22" t="s">
        <v>219</v>
      </c>
    </row>
    <row r="23" spans="1:81" x14ac:dyDescent="0.3">
      <c r="A23" t="s">
        <v>66</v>
      </c>
      <c r="B23" t="s">
        <v>102</v>
      </c>
      <c r="C23">
        <v>3.1081020402427099E-3</v>
      </c>
      <c r="D23" s="10">
        <f t="shared" si="0"/>
        <v>2.5075047315741847</v>
      </c>
      <c r="E23" s="2">
        <v>4.0260389122314803E-6</v>
      </c>
      <c r="F23">
        <v>70</v>
      </c>
      <c r="G23">
        <v>154</v>
      </c>
      <c r="H23">
        <v>2036</v>
      </c>
      <c r="I23">
        <v>7166</v>
      </c>
      <c r="J23" s="3">
        <v>0</v>
      </c>
      <c r="K23">
        <v>0</v>
      </c>
      <c r="L23" t="s">
        <v>336</v>
      </c>
      <c r="M23" t="s">
        <v>219</v>
      </c>
      <c r="N23" t="s">
        <v>337</v>
      </c>
      <c r="O23" t="s">
        <v>338</v>
      </c>
      <c r="P23" t="s">
        <v>150</v>
      </c>
      <c r="Q23" t="s">
        <v>339</v>
      </c>
      <c r="R23" t="s">
        <v>220</v>
      </c>
      <c r="S23" t="s">
        <v>340</v>
      </c>
      <c r="T23" t="s">
        <v>341</v>
      </c>
      <c r="U23" t="s">
        <v>289</v>
      </c>
      <c r="V23" t="s">
        <v>290</v>
      </c>
      <c r="W23" t="s">
        <v>296</v>
      </c>
      <c r="X23" t="s">
        <v>297</v>
      </c>
      <c r="Y23" t="s">
        <v>298</v>
      </c>
      <c r="Z23" t="s">
        <v>299</v>
      </c>
      <c r="AA23" t="s">
        <v>342</v>
      </c>
      <c r="AB23" t="s">
        <v>343</v>
      </c>
      <c r="AC23" t="s">
        <v>344</v>
      </c>
      <c r="AD23" t="s">
        <v>345</v>
      </c>
      <c r="AE23" t="s">
        <v>346</v>
      </c>
      <c r="AF23" t="s">
        <v>320</v>
      </c>
      <c r="AG23" t="s">
        <v>303</v>
      </c>
      <c r="AH23" t="s">
        <v>277</v>
      </c>
      <c r="AI23" t="s">
        <v>180</v>
      </c>
      <c r="AJ23" t="s">
        <v>347</v>
      </c>
      <c r="AK23" t="s">
        <v>308</v>
      </c>
      <c r="AL23" t="s">
        <v>273</v>
      </c>
      <c r="AM23" t="s">
        <v>310</v>
      </c>
      <c r="AN23" t="s">
        <v>311</v>
      </c>
      <c r="AO23" t="s">
        <v>348</v>
      </c>
      <c r="AP23" t="s">
        <v>315</v>
      </c>
      <c r="AQ23" t="s">
        <v>349</v>
      </c>
      <c r="AR23" t="s">
        <v>274</v>
      </c>
      <c r="AS23" t="s">
        <v>282</v>
      </c>
      <c r="AT23" t="s">
        <v>350</v>
      </c>
      <c r="AU23" t="s">
        <v>351</v>
      </c>
      <c r="AV23" t="s">
        <v>284</v>
      </c>
      <c r="AW23" t="s">
        <v>283</v>
      </c>
      <c r="AX23" t="s">
        <v>285</v>
      </c>
      <c r="AY23" t="s">
        <v>291</v>
      </c>
      <c r="AZ23" t="s">
        <v>352</v>
      </c>
      <c r="BA23" t="s">
        <v>353</v>
      </c>
      <c r="BB23" t="s">
        <v>271</v>
      </c>
      <c r="BC23" t="s">
        <v>354</v>
      </c>
      <c r="BD23" t="s">
        <v>355</v>
      </c>
      <c r="BE23" t="s">
        <v>356</v>
      </c>
      <c r="BF23" t="s">
        <v>357</v>
      </c>
      <c r="BG23" t="s">
        <v>278</v>
      </c>
      <c r="BH23" t="s">
        <v>358</v>
      </c>
      <c r="BI23" t="s">
        <v>359</v>
      </c>
      <c r="BJ23" t="s">
        <v>360</v>
      </c>
      <c r="BK23" t="s">
        <v>175</v>
      </c>
      <c r="BL23" t="s">
        <v>301</v>
      </c>
      <c r="BM23" t="s">
        <v>302</v>
      </c>
      <c r="BN23" t="s">
        <v>361</v>
      </c>
      <c r="BO23" t="s">
        <v>276</v>
      </c>
      <c r="BP23" t="s">
        <v>362</v>
      </c>
      <c r="BQ23" t="s">
        <v>304</v>
      </c>
      <c r="BR23" t="s">
        <v>306</v>
      </c>
      <c r="BS23" t="s">
        <v>307</v>
      </c>
      <c r="BT23" t="s">
        <v>363</v>
      </c>
      <c r="BU23" t="s">
        <v>321</v>
      </c>
      <c r="BV23" t="s">
        <v>185</v>
      </c>
      <c r="BW23" t="s">
        <v>364</v>
      </c>
      <c r="BX23" t="s">
        <v>365</v>
      </c>
      <c r="BY23" t="s">
        <v>366</v>
      </c>
      <c r="BZ23" t="s">
        <v>367</v>
      </c>
      <c r="CA23" t="s">
        <v>368</v>
      </c>
      <c r="CB23" t="s">
        <v>369</v>
      </c>
      <c r="CC23" t="s">
        <v>370</v>
      </c>
    </row>
    <row r="24" spans="1:81" x14ac:dyDescent="0.3">
      <c r="A24" t="s">
        <v>371</v>
      </c>
      <c r="B24" t="s">
        <v>372</v>
      </c>
      <c r="C24">
        <v>3.2058895430443898E-3</v>
      </c>
      <c r="D24" s="10">
        <f t="shared" si="0"/>
        <v>2.4940514450737963</v>
      </c>
      <c r="E24" s="2">
        <v>4.1527066619745999E-6</v>
      </c>
      <c r="F24">
        <v>34</v>
      </c>
      <c r="G24">
        <v>154</v>
      </c>
      <c r="H24">
        <v>704</v>
      </c>
      <c r="I24">
        <v>7166</v>
      </c>
      <c r="J24" s="3">
        <v>0</v>
      </c>
      <c r="K24">
        <v>0</v>
      </c>
      <c r="L24" t="s">
        <v>281</v>
      </c>
      <c r="M24" t="s">
        <v>274</v>
      </c>
      <c r="N24" t="s">
        <v>282</v>
      </c>
      <c r="O24" t="s">
        <v>150</v>
      </c>
      <c r="P24" t="s">
        <v>283</v>
      </c>
      <c r="Q24" t="s">
        <v>287</v>
      </c>
      <c r="R24" t="s">
        <v>288</v>
      </c>
      <c r="S24" t="s">
        <v>289</v>
      </c>
      <c r="T24" t="s">
        <v>290</v>
      </c>
      <c r="U24" t="s">
        <v>271</v>
      </c>
      <c r="V24" t="s">
        <v>292</v>
      </c>
      <c r="W24" t="s">
        <v>293</v>
      </c>
      <c r="X24" t="s">
        <v>294</v>
      </c>
      <c r="Y24" t="s">
        <v>278</v>
      </c>
      <c r="Z24" t="s">
        <v>297</v>
      </c>
      <c r="AA24" t="s">
        <v>298</v>
      </c>
      <c r="AB24" t="s">
        <v>299</v>
      </c>
      <c r="AC24" t="s">
        <v>237</v>
      </c>
      <c r="AD24" t="s">
        <v>300</v>
      </c>
      <c r="AE24" t="s">
        <v>175</v>
      </c>
      <c r="AF24" t="s">
        <v>301</v>
      </c>
      <c r="AG24" t="s">
        <v>303</v>
      </c>
      <c r="AH24" t="s">
        <v>275</v>
      </c>
      <c r="AI24" t="s">
        <v>276</v>
      </c>
      <c r="AJ24" t="s">
        <v>305</v>
      </c>
      <c r="AK24" t="s">
        <v>307</v>
      </c>
      <c r="AL24" t="s">
        <v>309</v>
      </c>
      <c r="AM24" t="s">
        <v>322</v>
      </c>
      <c r="AN24" t="s">
        <v>311</v>
      </c>
      <c r="AO24" t="s">
        <v>310</v>
      </c>
      <c r="AP24" t="s">
        <v>273</v>
      </c>
      <c r="AQ24" t="s">
        <v>313</v>
      </c>
      <c r="AR24" t="s">
        <v>314</v>
      </c>
      <c r="AS24" t="s">
        <v>315</v>
      </c>
    </row>
    <row r="25" spans="1:81" x14ac:dyDescent="0.3">
      <c r="A25" t="s">
        <v>373</v>
      </c>
      <c r="B25" t="s">
        <v>374</v>
      </c>
      <c r="C25">
        <v>3.3935674374487102E-3</v>
      </c>
      <c r="D25" s="10">
        <f t="shared" si="0"/>
        <v>2.4693435160258246</v>
      </c>
      <c r="E25" s="2">
        <v>4.3958127428092097E-6</v>
      </c>
      <c r="F25">
        <v>39</v>
      </c>
      <c r="G25">
        <v>154</v>
      </c>
      <c r="H25">
        <v>871</v>
      </c>
      <c r="I25">
        <v>7166</v>
      </c>
      <c r="J25" s="3">
        <v>0</v>
      </c>
      <c r="K25">
        <v>0</v>
      </c>
      <c r="L25" t="s">
        <v>281</v>
      </c>
      <c r="M25" t="s">
        <v>274</v>
      </c>
      <c r="N25" t="s">
        <v>282</v>
      </c>
      <c r="O25" t="s">
        <v>150</v>
      </c>
      <c r="P25" t="s">
        <v>283</v>
      </c>
      <c r="Q25" t="s">
        <v>286</v>
      </c>
      <c r="R25" t="s">
        <v>287</v>
      </c>
      <c r="S25" t="s">
        <v>288</v>
      </c>
      <c r="T25" t="s">
        <v>289</v>
      </c>
      <c r="U25" t="s">
        <v>290</v>
      </c>
      <c r="V25" t="s">
        <v>271</v>
      </c>
      <c r="W25" t="s">
        <v>292</v>
      </c>
      <c r="X25" t="s">
        <v>293</v>
      </c>
      <c r="Y25" t="s">
        <v>294</v>
      </c>
      <c r="Z25" t="s">
        <v>295</v>
      </c>
      <c r="AA25" t="s">
        <v>278</v>
      </c>
      <c r="AB25" t="s">
        <v>297</v>
      </c>
      <c r="AC25" t="s">
        <v>298</v>
      </c>
      <c r="AD25" t="s">
        <v>299</v>
      </c>
      <c r="AE25" t="s">
        <v>237</v>
      </c>
      <c r="AF25" t="s">
        <v>300</v>
      </c>
      <c r="AG25" t="s">
        <v>175</v>
      </c>
      <c r="AH25" t="s">
        <v>301</v>
      </c>
      <c r="AI25" t="s">
        <v>303</v>
      </c>
      <c r="AJ25" t="s">
        <v>275</v>
      </c>
      <c r="AK25" t="s">
        <v>320</v>
      </c>
      <c r="AL25" t="s">
        <v>276</v>
      </c>
      <c r="AM25" t="s">
        <v>277</v>
      </c>
      <c r="AN25" t="s">
        <v>304</v>
      </c>
      <c r="AO25" t="s">
        <v>305</v>
      </c>
      <c r="AP25" t="s">
        <v>307</v>
      </c>
      <c r="AQ25" t="s">
        <v>309</v>
      </c>
      <c r="AR25" t="s">
        <v>322</v>
      </c>
      <c r="AS25" t="s">
        <v>273</v>
      </c>
      <c r="AT25" t="s">
        <v>310</v>
      </c>
      <c r="AU25" t="s">
        <v>311</v>
      </c>
      <c r="AV25" t="s">
        <v>313</v>
      </c>
      <c r="AW25" t="s">
        <v>314</v>
      </c>
      <c r="AX25" t="s">
        <v>315</v>
      </c>
    </row>
    <row r="26" spans="1:81" x14ac:dyDescent="0.3">
      <c r="A26" t="s">
        <v>375</v>
      </c>
      <c r="B26" t="s">
        <v>376</v>
      </c>
      <c r="C26">
        <v>3.7861554818415101E-3</v>
      </c>
      <c r="D26" s="10">
        <f t="shared" si="0"/>
        <v>2.4218015553169394</v>
      </c>
      <c r="E26" s="2">
        <v>4.9043464790693097E-6</v>
      </c>
      <c r="F26">
        <v>25</v>
      </c>
      <c r="G26">
        <v>154</v>
      </c>
      <c r="H26">
        <v>434</v>
      </c>
      <c r="I26">
        <v>7166</v>
      </c>
      <c r="J26" s="3">
        <v>0</v>
      </c>
      <c r="K26">
        <v>0</v>
      </c>
      <c r="L26" t="s">
        <v>68</v>
      </c>
      <c r="M26" t="s">
        <v>300</v>
      </c>
      <c r="N26" t="s">
        <v>272</v>
      </c>
      <c r="O26" t="s">
        <v>274</v>
      </c>
      <c r="P26" t="s">
        <v>150</v>
      </c>
      <c r="Q26" t="s">
        <v>275</v>
      </c>
      <c r="R26" t="s">
        <v>303</v>
      </c>
      <c r="S26" t="s">
        <v>276</v>
      </c>
      <c r="T26" t="s">
        <v>339</v>
      </c>
      <c r="U26" t="s">
        <v>287</v>
      </c>
      <c r="V26" t="s">
        <v>306</v>
      </c>
      <c r="W26" t="s">
        <v>288</v>
      </c>
      <c r="X26" t="s">
        <v>289</v>
      </c>
      <c r="Y26" t="s">
        <v>271</v>
      </c>
      <c r="Z26" t="s">
        <v>322</v>
      </c>
      <c r="AA26" t="s">
        <v>273</v>
      </c>
      <c r="AB26" t="s">
        <v>310</v>
      </c>
      <c r="AC26" t="s">
        <v>311</v>
      </c>
      <c r="AD26" t="s">
        <v>312</v>
      </c>
      <c r="AE26" t="s">
        <v>292</v>
      </c>
      <c r="AF26" t="s">
        <v>293</v>
      </c>
      <c r="AG26" t="s">
        <v>313</v>
      </c>
      <c r="AH26" t="s">
        <v>294</v>
      </c>
      <c r="AI26" t="s">
        <v>278</v>
      </c>
      <c r="AJ26" t="s">
        <v>298</v>
      </c>
    </row>
    <row r="27" spans="1:81" x14ac:dyDescent="0.3">
      <c r="A27" t="s">
        <v>377</v>
      </c>
      <c r="B27" t="s">
        <v>378</v>
      </c>
      <c r="C27">
        <v>3.8743051592948102E-3</v>
      </c>
      <c r="D27" s="10">
        <f t="shared" si="0"/>
        <v>2.4118061751041608</v>
      </c>
      <c r="E27" s="2">
        <v>5.0185299990865401E-6</v>
      </c>
      <c r="F27">
        <v>58</v>
      </c>
      <c r="G27">
        <v>154</v>
      </c>
      <c r="H27">
        <v>1568</v>
      </c>
      <c r="I27">
        <v>7166</v>
      </c>
      <c r="J27" s="3">
        <v>0</v>
      </c>
      <c r="K27">
        <v>0</v>
      </c>
      <c r="L27" t="s">
        <v>281</v>
      </c>
      <c r="M27" t="s">
        <v>274</v>
      </c>
      <c r="N27" t="s">
        <v>219</v>
      </c>
      <c r="O27" t="s">
        <v>379</v>
      </c>
      <c r="P27" t="s">
        <v>282</v>
      </c>
      <c r="Q27" t="s">
        <v>150</v>
      </c>
      <c r="R27" t="s">
        <v>283</v>
      </c>
      <c r="S27" t="s">
        <v>284</v>
      </c>
      <c r="T27" t="s">
        <v>285</v>
      </c>
      <c r="U27" t="s">
        <v>339</v>
      </c>
      <c r="V27" t="s">
        <v>286</v>
      </c>
      <c r="W27" t="s">
        <v>287</v>
      </c>
      <c r="X27" t="s">
        <v>288</v>
      </c>
      <c r="Y27" t="s">
        <v>289</v>
      </c>
      <c r="Z27" t="s">
        <v>290</v>
      </c>
      <c r="AA27" t="s">
        <v>291</v>
      </c>
      <c r="AB27" t="s">
        <v>352</v>
      </c>
      <c r="AC27" t="s">
        <v>271</v>
      </c>
      <c r="AD27" t="s">
        <v>292</v>
      </c>
      <c r="AE27" t="s">
        <v>293</v>
      </c>
      <c r="AF27" t="s">
        <v>294</v>
      </c>
      <c r="AG27" t="s">
        <v>295</v>
      </c>
      <c r="AH27" t="s">
        <v>296</v>
      </c>
      <c r="AI27" t="s">
        <v>278</v>
      </c>
      <c r="AJ27" t="s">
        <v>297</v>
      </c>
      <c r="AK27" t="s">
        <v>298</v>
      </c>
      <c r="AL27" t="s">
        <v>358</v>
      </c>
      <c r="AM27" t="s">
        <v>299</v>
      </c>
      <c r="AN27" t="s">
        <v>237</v>
      </c>
      <c r="AO27" t="s">
        <v>344</v>
      </c>
      <c r="AP27" t="s">
        <v>300</v>
      </c>
      <c r="AQ27" t="s">
        <v>346</v>
      </c>
      <c r="AR27" t="s">
        <v>175</v>
      </c>
      <c r="AS27" t="s">
        <v>301</v>
      </c>
      <c r="AT27" t="s">
        <v>302</v>
      </c>
      <c r="AU27" t="s">
        <v>320</v>
      </c>
      <c r="AV27" t="s">
        <v>275</v>
      </c>
      <c r="AW27" t="s">
        <v>303</v>
      </c>
      <c r="AX27" t="s">
        <v>276</v>
      </c>
      <c r="AY27" t="s">
        <v>277</v>
      </c>
      <c r="AZ27" t="s">
        <v>304</v>
      </c>
      <c r="BA27" t="s">
        <v>380</v>
      </c>
      <c r="BB27" t="s">
        <v>305</v>
      </c>
      <c r="BC27" t="s">
        <v>306</v>
      </c>
      <c r="BD27" t="s">
        <v>308</v>
      </c>
      <c r="BE27" t="s">
        <v>307</v>
      </c>
      <c r="BF27" t="s">
        <v>309</v>
      </c>
      <c r="BG27" t="s">
        <v>321</v>
      </c>
      <c r="BH27" t="s">
        <v>322</v>
      </c>
      <c r="BI27" t="s">
        <v>273</v>
      </c>
      <c r="BJ27" t="s">
        <v>310</v>
      </c>
      <c r="BK27" t="s">
        <v>311</v>
      </c>
      <c r="BL27" t="s">
        <v>365</v>
      </c>
      <c r="BM27" t="s">
        <v>312</v>
      </c>
      <c r="BN27" t="s">
        <v>381</v>
      </c>
      <c r="BO27" t="s">
        <v>313</v>
      </c>
      <c r="BP27" t="s">
        <v>314</v>
      </c>
      <c r="BQ27" t="s">
        <v>315</v>
      </c>
    </row>
    <row r="28" spans="1:81" x14ac:dyDescent="0.3">
      <c r="A28" t="s">
        <v>382</v>
      </c>
      <c r="B28" t="s">
        <v>383</v>
      </c>
      <c r="C28">
        <v>3.9443516782909898E-3</v>
      </c>
      <c r="D28" s="10">
        <f t="shared" si="0"/>
        <v>2.4040243703200272</v>
      </c>
      <c r="E28" s="2">
        <v>5.1092638319831496E-6</v>
      </c>
      <c r="F28">
        <v>25</v>
      </c>
      <c r="G28">
        <v>154</v>
      </c>
      <c r="H28">
        <v>435</v>
      </c>
      <c r="I28">
        <v>7166</v>
      </c>
      <c r="J28" s="3">
        <v>0</v>
      </c>
      <c r="K28">
        <v>0</v>
      </c>
      <c r="L28" t="s">
        <v>68</v>
      </c>
      <c r="M28" t="s">
        <v>300</v>
      </c>
      <c r="N28" t="s">
        <v>272</v>
      </c>
      <c r="O28" t="s">
        <v>274</v>
      </c>
      <c r="P28" t="s">
        <v>282</v>
      </c>
      <c r="Q28" t="s">
        <v>175</v>
      </c>
      <c r="R28" t="s">
        <v>301</v>
      </c>
      <c r="S28" t="s">
        <v>275</v>
      </c>
      <c r="T28" t="s">
        <v>276</v>
      </c>
      <c r="U28" t="s">
        <v>304</v>
      </c>
      <c r="V28" t="s">
        <v>277</v>
      </c>
      <c r="W28" t="s">
        <v>287</v>
      </c>
      <c r="X28" t="s">
        <v>290</v>
      </c>
      <c r="Y28" t="s">
        <v>289</v>
      </c>
      <c r="Z28" t="s">
        <v>271</v>
      </c>
      <c r="AA28" t="s">
        <v>273</v>
      </c>
      <c r="AB28" t="s">
        <v>311</v>
      </c>
      <c r="AC28" t="s">
        <v>292</v>
      </c>
      <c r="AD28" t="s">
        <v>313</v>
      </c>
      <c r="AE28" t="s">
        <v>294</v>
      </c>
      <c r="AF28" t="s">
        <v>295</v>
      </c>
      <c r="AG28" t="s">
        <v>278</v>
      </c>
      <c r="AH28" t="s">
        <v>297</v>
      </c>
      <c r="AI28" t="s">
        <v>298</v>
      </c>
      <c r="AJ28" t="s">
        <v>315</v>
      </c>
    </row>
    <row r="29" spans="1:81" x14ac:dyDescent="0.3">
      <c r="A29" t="s">
        <v>384</v>
      </c>
      <c r="B29" t="s">
        <v>385</v>
      </c>
      <c r="C29">
        <v>4.4154112032673901E-3</v>
      </c>
      <c r="D29" s="10">
        <f t="shared" si="0"/>
        <v>2.3550288447491399</v>
      </c>
      <c r="E29" s="2">
        <v>5.7194445638178702E-6</v>
      </c>
      <c r="F29">
        <v>33</v>
      </c>
      <c r="G29">
        <v>154</v>
      </c>
      <c r="H29">
        <v>682</v>
      </c>
      <c r="I29">
        <v>7166</v>
      </c>
      <c r="J29" s="3">
        <v>0</v>
      </c>
      <c r="K29">
        <v>0</v>
      </c>
      <c r="L29" t="s">
        <v>281</v>
      </c>
      <c r="M29" t="s">
        <v>274</v>
      </c>
      <c r="N29" t="s">
        <v>282</v>
      </c>
      <c r="O29" t="s">
        <v>150</v>
      </c>
      <c r="P29" t="s">
        <v>283</v>
      </c>
      <c r="Q29" t="s">
        <v>287</v>
      </c>
      <c r="R29" t="s">
        <v>288</v>
      </c>
      <c r="S29" t="s">
        <v>289</v>
      </c>
      <c r="T29" t="s">
        <v>290</v>
      </c>
      <c r="U29" t="s">
        <v>271</v>
      </c>
      <c r="V29" t="s">
        <v>292</v>
      </c>
      <c r="W29" t="s">
        <v>293</v>
      </c>
      <c r="X29" t="s">
        <v>294</v>
      </c>
      <c r="Y29" t="s">
        <v>278</v>
      </c>
      <c r="Z29" t="s">
        <v>297</v>
      </c>
      <c r="AA29" t="s">
        <v>298</v>
      </c>
      <c r="AB29" t="s">
        <v>299</v>
      </c>
      <c r="AC29" t="s">
        <v>237</v>
      </c>
      <c r="AD29" t="s">
        <v>175</v>
      </c>
      <c r="AE29" t="s">
        <v>301</v>
      </c>
      <c r="AF29" t="s">
        <v>303</v>
      </c>
      <c r="AG29" t="s">
        <v>275</v>
      </c>
      <c r="AH29" t="s">
        <v>276</v>
      </c>
      <c r="AI29" t="s">
        <v>305</v>
      </c>
      <c r="AJ29" t="s">
        <v>307</v>
      </c>
      <c r="AK29" t="s">
        <v>309</v>
      </c>
      <c r="AL29" t="s">
        <v>322</v>
      </c>
      <c r="AM29" t="s">
        <v>311</v>
      </c>
      <c r="AN29" t="s">
        <v>310</v>
      </c>
      <c r="AO29" t="s">
        <v>273</v>
      </c>
      <c r="AP29" t="s">
        <v>313</v>
      </c>
      <c r="AQ29" t="s">
        <v>314</v>
      </c>
      <c r="AR29" t="s">
        <v>315</v>
      </c>
    </row>
    <row r="30" spans="1:81" x14ac:dyDescent="0.3">
      <c r="A30" t="s">
        <v>386</v>
      </c>
      <c r="B30" t="s">
        <v>387</v>
      </c>
      <c r="C30">
        <v>6.2245921307132503E-3</v>
      </c>
      <c r="D30" s="10">
        <f t="shared" si="0"/>
        <v>2.2058891006473083</v>
      </c>
      <c r="E30" s="2">
        <v>8.0629431744990308E-6</v>
      </c>
      <c r="F30">
        <v>33</v>
      </c>
      <c r="G30">
        <v>154</v>
      </c>
      <c r="H30">
        <v>693</v>
      </c>
      <c r="I30">
        <v>7166</v>
      </c>
      <c r="J30" s="3">
        <v>0</v>
      </c>
      <c r="K30">
        <v>0</v>
      </c>
      <c r="L30" t="s">
        <v>281</v>
      </c>
      <c r="M30" t="s">
        <v>274</v>
      </c>
      <c r="N30" t="s">
        <v>282</v>
      </c>
      <c r="O30" t="s">
        <v>150</v>
      </c>
      <c r="P30" t="s">
        <v>283</v>
      </c>
      <c r="Q30" t="s">
        <v>287</v>
      </c>
      <c r="R30" t="s">
        <v>288</v>
      </c>
      <c r="S30" t="s">
        <v>289</v>
      </c>
      <c r="T30" t="s">
        <v>290</v>
      </c>
      <c r="U30" t="s">
        <v>271</v>
      </c>
      <c r="V30" t="s">
        <v>292</v>
      </c>
      <c r="W30" t="s">
        <v>293</v>
      </c>
      <c r="X30" t="s">
        <v>294</v>
      </c>
      <c r="Y30" t="s">
        <v>278</v>
      </c>
      <c r="Z30" t="s">
        <v>297</v>
      </c>
      <c r="AA30" t="s">
        <v>298</v>
      </c>
      <c r="AB30" t="s">
        <v>299</v>
      </c>
      <c r="AC30" t="s">
        <v>237</v>
      </c>
      <c r="AD30" t="s">
        <v>175</v>
      </c>
      <c r="AE30" t="s">
        <v>301</v>
      </c>
      <c r="AF30" t="s">
        <v>303</v>
      </c>
      <c r="AG30" t="s">
        <v>275</v>
      </c>
      <c r="AH30" t="s">
        <v>276</v>
      </c>
      <c r="AI30" t="s">
        <v>305</v>
      </c>
      <c r="AJ30" t="s">
        <v>307</v>
      </c>
      <c r="AK30" t="s">
        <v>309</v>
      </c>
      <c r="AL30" t="s">
        <v>322</v>
      </c>
      <c r="AM30" t="s">
        <v>311</v>
      </c>
      <c r="AN30" t="s">
        <v>310</v>
      </c>
      <c r="AO30" t="s">
        <v>273</v>
      </c>
      <c r="AP30" t="s">
        <v>313</v>
      </c>
      <c r="AQ30" t="s">
        <v>314</v>
      </c>
      <c r="AR30" t="s">
        <v>315</v>
      </c>
    </row>
    <row r="31" spans="1:81" x14ac:dyDescent="0.3">
      <c r="A31" t="s">
        <v>388</v>
      </c>
      <c r="B31" t="s">
        <v>389</v>
      </c>
      <c r="C31">
        <v>1.0095641098582801E-2</v>
      </c>
      <c r="D31" s="10">
        <f t="shared" si="0"/>
        <v>1.9958660970535447</v>
      </c>
      <c r="E31" s="2">
        <v>1.30772553090451E-5</v>
      </c>
      <c r="F31">
        <v>33</v>
      </c>
      <c r="G31">
        <v>154</v>
      </c>
      <c r="H31">
        <v>709</v>
      </c>
      <c r="I31">
        <v>7166</v>
      </c>
      <c r="J31" s="3">
        <v>0</v>
      </c>
      <c r="K31">
        <v>0</v>
      </c>
      <c r="L31" t="s">
        <v>281</v>
      </c>
      <c r="M31" t="s">
        <v>274</v>
      </c>
      <c r="N31" t="s">
        <v>282</v>
      </c>
      <c r="O31" t="s">
        <v>150</v>
      </c>
      <c r="P31" t="s">
        <v>283</v>
      </c>
      <c r="Q31" t="s">
        <v>287</v>
      </c>
      <c r="R31" t="s">
        <v>288</v>
      </c>
      <c r="S31" t="s">
        <v>289</v>
      </c>
      <c r="T31" t="s">
        <v>290</v>
      </c>
      <c r="U31" t="s">
        <v>271</v>
      </c>
      <c r="V31" t="s">
        <v>292</v>
      </c>
      <c r="W31" t="s">
        <v>293</v>
      </c>
      <c r="X31" t="s">
        <v>294</v>
      </c>
      <c r="Y31" t="s">
        <v>278</v>
      </c>
      <c r="Z31" t="s">
        <v>297</v>
      </c>
      <c r="AA31" t="s">
        <v>298</v>
      </c>
      <c r="AB31" t="s">
        <v>299</v>
      </c>
      <c r="AC31" t="s">
        <v>237</v>
      </c>
      <c r="AD31" t="s">
        <v>175</v>
      </c>
      <c r="AE31" t="s">
        <v>301</v>
      </c>
      <c r="AF31" t="s">
        <v>303</v>
      </c>
      <c r="AG31" t="s">
        <v>275</v>
      </c>
      <c r="AH31" t="s">
        <v>276</v>
      </c>
      <c r="AI31" t="s">
        <v>305</v>
      </c>
      <c r="AJ31" t="s">
        <v>307</v>
      </c>
      <c r="AK31" t="s">
        <v>309</v>
      </c>
      <c r="AL31" t="s">
        <v>322</v>
      </c>
      <c r="AM31" t="s">
        <v>311</v>
      </c>
      <c r="AN31" t="s">
        <v>310</v>
      </c>
      <c r="AO31" t="s">
        <v>273</v>
      </c>
      <c r="AP31" t="s">
        <v>313</v>
      </c>
      <c r="AQ31" t="s">
        <v>314</v>
      </c>
      <c r="AR31" t="s">
        <v>315</v>
      </c>
    </row>
    <row r="32" spans="1:81" x14ac:dyDescent="0.3">
      <c r="A32" t="s">
        <v>390</v>
      </c>
      <c r="B32" t="s">
        <v>391</v>
      </c>
      <c r="C32">
        <v>1.6655395565936499E-2</v>
      </c>
      <c r="D32" s="10">
        <f t="shared" si="0"/>
        <v>1.7784450483487635</v>
      </c>
      <c r="E32" s="2">
        <v>2.1574346588000599E-5</v>
      </c>
      <c r="F32">
        <v>5</v>
      </c>
      <c r="G32">
        <v>154</v>
      </c>
      <c r="H32">
        <v>17</v>
      </c>
      <c r="I32">
        <v>7166</v>
      </c>
      <c r="J32" s="3">
        <v>0</v>
      </c>
      <c r="K32">
        <v>0</v>
      </c>
      <c r="L32" t="s">
        <v>325</v>
      </c>
      <c r="M32" t="s">
        <v>237</v>
      </c>
      <c r="N32" t="s">
        <v>276</v>
      </c>
      <c r="O32" t="s">
        <v>313</v>
      </c>
      <c r="P32" t="s">
        <v>298</v>
      </c>
    </row>
    <row r="33" spans="1:61" x14ac:dyDescent="0.3">
      <c r="A33" t="s">
        <v>392</v>
      </c>
      <c r="B33" t="s">
        <v>393</v>
      </c>
      <c r="C33">
        <v>1.9808954145339602E-2</v>
      </c>
      <c r="D33" s="10">
        <f t="shared" si="0"/>
        <v>1.703138453330616</v>
      </c>
      <c r="E33" s="2">
        <v>2.56592670276419E-5</v>
      </c>
      <c r="F33">
        <v>8</v>
      </c>
      <c r="G33">
        <v>154</v>
      </c>
      <c r="H33">
        <v>57</v>
      </c>
      <c r="I33">
        <v>7166</v>
      </c>
      <c r="J33" s="3">
        <v>0</v>
      </c>
      <c r="K33">
        <v>0</v>
      </c>
      <c r="L33" t="s">
        <v>394</v>
      </c>
      <c r="M33" t="s">
        <v>289</v>
      </c>
      <c r="N33" t="s">
        <v>292</v>
      </c>
      <c r="O33" t="s">
        <v>237</v>
      </c>
      <c r="P33" t="s">
        <v>313</v>
      </c>
      <c r="Q33" t="s">
        <v>287</v>
      </c>
      <c r="R33" t="s">
        <v>311</v>
      </c>
      <c r="S33" t="s">
        <v>298</v>
      </c>
    </row>
    <row r="34" spans="1:61" x14ac:dyDescent="0.3">
      <c r="A34" t="s">
        <v>395</v>
      </c>
      <c r="B34" t="s">
        <v>396</v>
      </c>
      <c r="C34">
        <v>3.2826415807415001E-2</v>
      </c>
      <c r="D34" s="10">
        <f t="shared" si="0"/>
        <v>1.4837765336592685</v>
      </c>
      <c r="E34" s="2">
        <v>4.2521263999242201E-5</v>
      </c>
      <c r="F34">
        <v>8</v>
      </c>
      <c r="G34">
        <v>154</v>
      </c>
      <c r="H34">
        <v>61</v>
      </c>
      <c r="I34">
        <v>7166</v>
      </c>
      <c r="J34" s="3">
        <v>0</v>
      </c>
      <c r="K34">
        <v>0</v>
      </c>
      <c r="L34" t="s">
        <v>325</v>
      </c>
      <c r="M34" t="s">
        <v>150</v>
      </c>
      <c r="N34" t="s">
        <v>276</v>
      </c>
      <c r="O34" t="s">
        <v>313</v>
      </c>
      <c r="P34" t="s">
        <v>294</v>
      </c>
      <c r="Q34" t="s">
        <v>287</v>
      </c>
      <c r="R34" t="s">
        <v>278</v>
      </c>
      <c r="S34" t="s">
        <v>298</v>
      </c>
    </row>
    <row r="35" spans="1:61" x14ac:dyDescent="0.3">
      <c r="A35" t="s">
        <v>397</v>
      </c>
      <c r="B35" t="s">
        <v>398</v>
      </c>
      <c r="C35">
        <v>3.3510660114208599E-2</v>
      </c>
      <c r="D35" s="10">
        <f t="shared" si="0"/>
        <v>1.4748170170726795</v>
      </c>
      <c r="E35" s="2">
        <v>4.3407590821513803E-5</v>
      </c>
      <c r="F35">
        <v>10</v>
      </c>
      <c r="G35">
        <v>154</v>
      </c>
      <c r="H35">
        <v>98</v>
      </c>
      <c r="I35">
        <v>7166</v>
      </c>
      <c r="J35" s="3">
        <v>0</v>
      </c>
      <c r="K35">
        <v>0</v>
      </c>
      <c r="L35" t="s">
        <v>68</v>
      </c>
      <c r="M35" t="s">
        <v>271</v>
      </c>
      <c r="N35" t="s">
        <v>310</v>
      </c>
      <c r="O35" t="s">
        <v>274</v>
      </c>
      <c r="P35" t="s">
        <v>276</v>
      </c>
      <c r="Q35" t="s">
        <v>313</v>
      </c>
      <c r="R35" t="s">
        <v>287</v>
      </c>
      <c r="S35" t="s">
        <v>294</v>
      </c>
      <c r="T35" t="s">
        <v>278</v>
      </c>
      <c r="U35" t="s">
        <v>298</v>
      </c>
    </row>
    <row r="36" spans="1:61" x14ac:dyDescent="0.3">
      <c r="A36" t="s">
        <v>399</v>
      </c>
      <c r="B36" t="s">
        <v>80</v>
      </c>
      <c r="C36">
        <v>3.9602704032047201E-2</v>
      </c>
      <c r="D36" s="10">
        <f t="shared" si="0"/>
        <v>1.4022751598799297</v>
      </c>
      <c r="E36" s="2">
        <v>5.1298839419750298E-5</v>
      </c>
      <c r="F36">
        <v>49</v>
      </c>
      <c r="G36">
        <v>154</v>
      </c>
      <c r="H36">
        <v>1336</v>
      </c>
      <c r="I36">
        <v>7166</v>
      </c>
      <c r="J36" s="3">
        <v>0</v>
      </c>
      <c r="K36">
        <v>0</v>
      </c>
      <c r="L36" t="s">
        <v>281</v>
      </c>
      <c r="M36" t="s">
        <v>274</v>
      </c>
      <c r="N36" t="s">
        <v>219</v>
      </c>
      <c r="O36" t="s">
        <v>379</v>
      </c>
      <c r="P36" t="s">
        <v>282</v>
      </c>
      <c r="Q36" t="s">
        <v>150</v>
      </c>
      <c r="R36" t="s">
        <v>283</v>
      </c>
      <c r="S36" t="s">
        <v>285</v>
      </c>
      <c r="T36" t="s">
        <v>339</v>
      </c>
      <c r="U36" t="s">
        <v>287</v>
      </c>
      <c r="V36" t="s">
        <v>288</v>
      </c>
      <c r="W36" t="s">
        <v>289</v>
      </c>
      <c r="X36" t="s">
        <v>290</v>
      </c>
      <c r="Y36" t="s">
        <v>352</v>
      </c>
      <c r="Z36" t="s">
        <v>271</v>
      </c>
      <c r="AA36" t="s">
        <v>292</v>
      </c>
      <c r="AB36" t="s">
        <v>293</v>
      </c>
      <c r="AC36" t="s">
        <v>294</v>
      </c>
      <c r="AD36" t="s">
        <v>278</v>
      </c>
      <c r="AE36" t="s">
        <v>297</v>
      </c>
      <c r="AF36" t="s">
        <v>298</v>
      </c>
      <c r="AG36" t="s">
        <v>358</v>
      </c>
      <c r="AH36" t="s">
        <v>299</v>
      </c>
      <c r="AI36" t="s">
        <v>237</v>
      </c>
      <c r="AJ36" t="s">
        <v>344</v>
      </c>
      <c r="AK36" t="s">
        <v>300</v>
      </c>
      <c r="AL36" t="s">
        <v>346</v>
      </c>
      <c r="AM36" t="s">
        <v>175</v>
      </c>
      <c r="AN36" t="s">
        <v>301</v>
      </c>
      <c r="AO36" t="s">
        <v>302</v>
      </c>
      <c r="AP36" t="s">
        <v>303</v>
      </c>
      <c r="AQ36" t="s">
        <v>275</v>
      </c>
      <c r="AR36" t="s">
        <v>276</v>
      </c>
      <c r="AS36" t="s">
        <v>380</v>
      </c>
      <c r="AT36" t="s">
        <v>305</v>
      </c>
      <c r="AU36" t="s">
        <v>306</v>
      </c>
      <c r="AV36" t="s">
        <v>307</v>
      </c>
      <c r="AW36" t="s">
        <v>321</v>
      </c>
      <c r="AX36" t="s">
        <v>309</v>
      </c>
      <c r="AY36" t="s">
        <v>322</v>
      </c>
      <c r="AZ36" t="s">
        <v>273</v>
      </c>
      <c r="BA36" t="s">
        <v>310</v>
      </c>
      <c r="BB36" t="s">
        <v>311</v>
      </c>
      <c r="BC36" t="s">
        <v>365</v>
      </c>
      <c r="BD36" t="s">
        <v>312</v>
      </c>
      <c r="BE36" t="s">
        <v>381</v>
      </c>
      <c r="BF36" t="s">
        <v>313</v>
      </c>
      <c r="BG36" t="s">
        <v>314</v>
      </c>
      <c r="BH36" t="s">
        <v>315</v>
      </c>
    </row>
    <row r="37" spans="1:61" x14ac:dyDescent="0.3">
      <c r="A37" t="s">
        <v>400</v>
      </c>
      <c r="B37" t="s">
        <v>401</v>
      </c>
      <c r="C37">
        <v>4.5248073177266E-2</v>
      </c>
      <c r="D37" s="10">
        <f t="shared" si="0"/>
        <v>1.3443999098576256</v>
      </c>
      <c r="E37" s="2">
        <v>5.8611493752935299E-5</v>
      </c>
      <c r="F37">
        <v>50</v>
      </c>
      <c r="G37">
        <v>154</v>
      </c>
      <c r="H37">
        <v>1381</v>
      </c>
      <c r="I37">
        <v>7166</v>
      </c>
      <c r="J37" s="3">
        <v>0</v>
      </c>
      <c r="K37">
        <v>0</v>
      </c>
      <c r="L37" t="s">
        <v>281</v>
      </c>
      <c r="M37" t="s">
        <v>274</v>
      </c>
      <c r="N37" t="s">
        <v>219</v>
      </c>
      <c r="O37" t="s">
        <v>379</v>
      </c>
      <c r="P37" t="s">
        <v>282</v>
      </c>
      <c r="Q37" t="s">
        <v>150</v>
      </c>
      <c r="R37" t="s">
        <v>283</v>
      </c>
      <c r="S37" t="s">
        <v>285</v>
      </c>
      <c r="T37" t="s">
        <v>339</v>
      </c>
      <c r="U37" t="s">
        <v>287</v>
      </c>
      <c r="V37" t="s">
        <v>288</v>
      </c>
      <c r="W37" t="s">
        <v>289</v>
      </c>
      <c r="X37" t="s">
        <v>290</v>
      </c>
      <c r="Y37" t="s">
        <v>352</v>
      </c>
      <c r="Z37" t="s">
        <v>271</v>
      </c>
      <c r="AA37" t="s">
        <v>292</v>
      </c>
      <c r="AB37" t="s">
        <v>293</v>
      </c>
      <c r="AC37" t="s">
        <v>294</v>
      </c>
      <c r="AD37" t="s">
        <v>295</v>
      </c>
      <c r="AE37" t="s">
        <v>278</v>
      </c>
      <c r="AF37" t="s">
        <v>297</v>
      </c>
      <c r="AG37" t="s">
        <v>298</v>
      </c>
      <c r="AH37" t="s">
        <v>358</v>
      </c>
      <c r="AI37" t="s">
        <v>299</v>
      </c>
      <c r="AJ37" t="s">
        <v>237</v>
      </c>
      <c r="AK37" t="s">
        <v>344</v>
      </c>
      <c r="AL37" t="s">
        <v>300</v>
      </c>
      <c r="AM37" t="s">
        <v>346</v>
      </c>
      <c r="AN37" t="s">
        <v>175</v>
      </c>
      <c r="AO37" t="s">
        <v>301</v>
      </c>
      <c r="AP37" t="s">
        <v>302</v>
      </c>
      <c r="AQ37" t="s">
        <v>303</v>
      </c>
      <c r="AR37" t="s">
        <v>275</v>
      </c>
      <c r="AS37" t="s">
        <v>276</v>
      </c>
      <c r="AT37" t="s">
        <v>380</v>
      </c>
      <c r="AU37" t="s">
        <v>305</v>
      </c>
      <c r="AV37" t="s">
        <v>306</v>
      </c>
      <c r="AW37" t="s">
        <v>307</v>
      </c>
      <c r="AX37" t="s">
        <v>321</v>
      </c>
      <c r="AY37" t="s">
        <v>309</v>
      </c>
      <c r="AZ37" t="s">
        <v>322</v>
      </c>
      <c r="BA37" t="s">
        <v>273</v>
      </c>
      <c r="BB37" t="s">
        <v>310</v>
      </c>
      <c r="BC37" t="s">
        <v>311</v>
      </c>
      <c r="BD37" t="s">
        <v>365</v>
      </c>
      <c r="BE37" t="s">
        <v>312</v>
      </c>
      <c r="BF37" t="s">
        <v>381</v>
      </c>
      <c r="BG37" t="s">
        <v>313</v>
      </c>
      <c r="BH37" t="s">
        <v>314</v>
      </c>
      <c r="BI37" t="s">
        <v>315</v>
      </c>
    </row>
    <row r="39" spans="1:61" x14ac:dyDescent="0.3">
      <c r="J39" s="5"/>
      <c r="K39"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39"/>
  <sheetViews>
    <sheetView topLeftCell="A15" workbookViewId="0">
      <selection activeCell="B41" sqref="B41"/>
    </sheetView>
  </sheetViews>
  <sheetFormatPr defaultColWidth="11.19921875" defaultRowHeight="15.6" x14ac:dyDescent="0.3"/>
  <cols>
    <col min="2" max="2" width="43.5" customWidth="1"/>
    <col min="3" max="3" width="14.296875" customWidth="1"/>
    <col min="4" max="4" width="10.5" customWidth="1"/>
  </cols>
  <sheetData>
    <row r="1" spans="1:84" x14ac:dyDescent="0.3">
      <c r="A1" t="s">
        <v>0</v>
      </c>
      <c r="B1" t="s">
        <v>1</v>
      </c>
      <c r="C1" t="s">
        <v>2</v>
      </c>
      <c r="E1">
        <v>11</v>
      </c>
      <c r="F1" s="1">
        <v>9.5729166666666657E-2</v>
      </c>
      <c r="G1" t="s">
        <v>3</v>
      </c>
      <c r="H1">
        <v>2018</v>
      </c>
      <c r="I1" s="4" t="s">
        <v>498</v>
      </c>
    </row>
    <row r="2" spans="1:84" x14ac:dyDescent="0.3">
      <c r="A2" t="s">
        <v>4</v>
      </c>
      <c r="B2" t="s">
        <v>5</v>
      </c>
    </row>
    <row r="3" spans="1:84" x14ac:dyDescent="0.3">
      <c r="A3" t="s">
        <v>6</v>
      </c>
      <c r="B3" t="s">
        <v>7</v>
      </c>
    </row>
    <row r="4" spans="1:84" x14ac:dyDescent="0.3">
      <c r="A4" t="s">
        <v>8</v>
      </c>
      <c r="B4" t="s">
        <v>9</v>
      </c>
      <c r="C4">
        <v>0.05</v>
      </c>
    </row>
    <row r="5" spans="1:84" x14ac:dyDescent="0.3">
      <c r="A5" t="s">
        <v>10</v>
      </c>
      <c r="B5" t="s">
        <v>11</v>
      </c>
      <c r="C5" t="s">
        <v>12</v>
      </c>
    </row>
    <row r="6" spans="1:84" x14ac:dyDescent="0.3">
      <c r="A6" t="s">
        <v>13</v>
      </c>
      <c r="B6" t="s">
        <v>14</v>
      </c>
      <c r="C6" t="s">
        <v>15</v>
      </c>
      <c r="E6" t="s">
        <v>12</v>
      </c>
    </row>
    <row r="7" spans="1:84" x14ac:dyDescent="0.3">
      <c r="A7" t="s">
        <v>16</v>
      </c>
      <c r="B7" t="s">
        <v>17</v>
      </c>
      <c r="C7" t="s">
        <v>12</v>
      </c>
    </row>
    <row r="8" spans="1:84" x14ac:dyDescent="0.3">
      <c r="A8" t="s">
        <v>118</v>
      </c>
      <c r="B8" t="s">
        <v>20</v>
      </c>
    </row>
    <row r="9" spans="1:84" x14ac:dyDescent="0.3">
      <c r="A9" t="s">
        <v>119</v>
      </c>
      <c r="B9" t="s">
        <v>120</v>
      </c>
      <c r="C9" t="s">
        <v>121</v>
      </c>
      <c r="E9" t="s">
        <v>122</v>
      </c>
      <c r="F9" t="s">
        <v>123</v>
      </c>
      <c r="G9" t="s">
        <v>124</v>
      </c>
      <c r="H9" t="s">
        <v>125</v>
      </c>
      <c r="I9" t="s">
        <v>126</v>
      </c>
      <c r="J9" t="s">
        <v>127</v>
      </c>
      <c r="K9" t="s">
        <v>128</v>
      </c>
      <c r="L9" t="s">
        <v>129</v>
      </c>
      <c r="M9" t="s">
        <v>130</v>
      </c>
      <c r="N9" t="s">
        <v>131</v>
      </c>
      <c r="O9" t="s">
        <v>132</v>
      </c>
      <c r="P9" t="s">
        <v>133</v>
      </c>
      <c r="Q9" t="s">
        <v>134</v>
      </c>
      <c r="R9" t="s">
        <v>135</v>
      </c>
      <c r="S9" t="s">
        <v>136</v>
      </c>
      <c r="T9" t="s">
        <v>137</v>
      </c>
    </row>
    <row r="10" spans="1:84" x14ac:dyDescent="0.3">
      <c r="A10" t="s">
        <v>138</v>
      </c>
      <c r="B10" t="s">
        <v>139</v>
      </c>
    </row>
    <row r="12" spans="1:84" x14ac:dyDescent="0.3">
      <c r="A12" t="s">
        <v>44</v>
      </c>
      <c r="B12" t="s">
        <v>45</v>
      </c>
      <c r="C12" t="s">
        <v>46</v>
      </c>
      <c r="D12" s="6" t="s">
        <v>428</v>
      </c>
      <c r="E12" t="s">
        <v>47</v>
      </c>
      <c r="F12" t="s">
        <v>48</v>
      </c>
      <c r="G12" t="s">
        <v>49</v>
      </c>
      <c r="H12" t="s">
        <v>50</v>
      </c>
      <c r="I12" t="s">
        <v>51</v>
      </c>
      <c r="J12" t="s">
        <v>52</v>
      </c>
      <c r="K12" t="s">
        <v>53</v>
      </c>
      <c r="L12" t="s">
        <v>54</v>
      </c>
    </row>
    <row r="13" spans="1:84" x14ac:dyDescent="0.3">
      <c r="A13" t="s">
        <v>55</v>
      </c>
      <c r="B13" t="s">
        <v>98</v>
      </c>
      <c r="C13">
        <v>1.82520290144309E-3</v>
      </c>
      <c r="D13" s="10">
        <f>LOG10(1/C13)</f>
        <v>2.7386888495203925</v>
      </c>
      <c r="E13" s="2">
        <v>2.0717399562350598E-6</v>
      </c>
      <c r="F13">
        <v>8</v>
      </c>
      <c r="G13">
        <v>159</v>
      </c>
      <c r="H13">
        <v>40</v>
      </c>
      <c r="I13">
        <v>7166</v>
      </c>
      <c r="J13" s="3">
        <v>0</v>
      </c>
      <c r="K13">
        <v>0</v>
      </c>
      <c r="L13" t="s">
        <v>56</v>
      </c>
      <c r="M13" t="s">
        <v>140</v>
      </c>
      <c r="N13" t="s">
        <v>141</v>
      </c>
      <c r="O13" t="s">
        <v>142</v>
      </c>
      <c r="P13" t="s">
        <v>143</v>
      </c>
      <c r="Q13" t="s">
        <v>144</v>
      </c>
      <c r="R13" t="s">
        <v>145</v>
      </c>
      <c r="S13" t="s">
        <v>146</v>
      </c>
    </row>
    <row r="14" spans="1:84" x14ac:dyDescent="0.3">
      <c r="A14" t="s">
        <v>57</v>
      </c>
      <c r="B14" t="s">
        <v>99</v>
      </c>
      <c r="C14">
        <v>2.3929374661149599E-3</v>
      </c>
      <c r="D14" s="10">
        <f t="shared" ref="D14:D39" si="0">LOG10(1/C14)</f>
        <v>2.6210686505198928</v>
      </c>
      <c r="E14" s="2">
        <v>2.71616057447782E-6</v>
      </c>
      <c r="F14">
        <v>58</v>
      </c>
      <c r="G14">
        <v>159</v>
      </c>
      <c r="H14">
        <v>1486</v>
      </c>
      <c r="I14">
        <v>7166</v>
      </c>
      <c r="J14" s="3">
        <v>0</v>
      </c>
      <c r="K14">
        <v>0</v>
      </c>
      <c r="L14" t="s">
        <v>58</v>
      </c>
      <c r="M14" t="s">
        <v>147</v>
      </c>
      <c r="N14" t="s">
        <v>148</v>
      </c>
      <c r="O14" t="s">
        <v>149</v>
      </c>
      <c r="P14" t="s">
        <v>150</v>
      </c>
      <c r="Q14" t="s">
        <v>151</v>
      </c>
      <c r="R14" t="s">
        <v>152</v>
      </c>
      <c r="S14" t="s">
        <v>143</v>
      </c>
      <c r="T14" t="s">
        <v>153</v>
      </c>
      <c r="U14" t="s">
        <v>154</v>
      </c>
      <c r="V14" t="s">
        <v>155</v>
      </c>
      <c r="W14" t="s">
        <v>156</v>
      </c>
      <c r="X14" t="s">
        <v>141</v>
      </c>
      <c r="Y14" t="s">
        <v>157</v>
      </c>
      <c r="Z14" t="s">
        <v>158</v>
      </c>
      <c r="AA14" t="s">
        <v>159</v>
      </c>
      <c r="AB14" t="s">
        <v>160</v>
      </c>
      <c r="AC14" t="s">
        <v>161</v>
      </c>
      <c r="AD14" t="s">
        <v>162</v>
      </c>
      <c r="AE14" t="s">
        <v>163</v>
      </c>
      <c r="AF14" t="s">
        <v>142</v>
      </c>
      <c r="AG14" t="s">
        <v>164</v>
      </c>
      <c r="AH14" t="s">
        <v>146</v>
      </c>
      <c r="AI14" t="s">
        <v>145</v>
      </c>
      <c r="AJ14" t="s">
        <v>165</v>
      </c>
      <c r="AK14" t="s">
        <v>166</v>
      </c>
      <c r="AL14" t="s">
        <v>167</v>
      </c>
      <c r="AM14" t="s">
        <v>168</v>
      </c>
      <c r="AN14" t="s">
        <v>169</v>
      </c>
      <c r="AO14" t="s">
        <v>140</v>
      </c>
      <c r="AP14" t="s">
        <v>170</v>
      </c>
      <c r="AQ14" t="s">
        <v>171</v>
      </c>
      <c r="AR14" t="s">
        <v>172</v>
      </c>
      <c r="AS14" t="s">
        <v>173</v>
      </c>
      <c r="AT14" t="s">
        <v>174</v>
      </c>
      <c r="AU14" t="s">
        <v>175</v>
      </c>
      <c r="AV14" t="s">
        <v>176</v>
      </c>
      <c r="AW14" t="s">
        <v>177</v>
      </c>
      <c r="AX14" t="s">
        <v>178</v>
      </c>
      <c r="AY14" t="s">
        <v>179</v>
      </c>
      <c r="AZ14" t="s">
        <v>180</v>
      </c>
      <c r="BA14" t="s">
        <v>181</v>
      </c>
      <c r="BB14" t="s">
        <v>182</v>
      </c>
      <c r="BC14" t="s">
        <v>183</v>
      </c>
      <c r="BD14" t="s">
        <v>184</v>
      </c>
      <c r="BE14" t="s">
        <v>144</v>
      </c>
      <c r="BF14" t="s">
        <v>185</v>
      </c>
      <c r="BG14" t="s">
        <v>186</v>
      </c>
      <c r="BH14" t="s">
        <v>187</v>
      </c>
      <c r="BI14" t="s">
        <v>188</v>
      </c>
      <c r="BJ14" t="s">
        <v>189</v>
      </c>
      <c r="BK14" t="s">
        <v>190</v>
      </c>
      <c r="BL14" t="s">
        <v>191</v>
      </c>
      <c r="BM14" t="s">
        <v>192</v>
      </c>
      <c r="BN14" t="s">
        <v>193</v>
      </c>
      <c r="BO14" t="s">
        <v>194</v>
      </c>
      <c r="BP14" t="s">
        <v>195</v>
      </c>
      <c r="BQ14" t="s">
        <v>196</v>
      </c>
    </row>
    <row r="15" spans="1:84" x14ac:dyDescent="0.3">
      <c r="A15" t="s">
        <v>63</v>
      </c>
      <c r="B15" t="s">
        <v>100</v>
      </c>
      <c r="C15">
        <v>2.6976050113507099E-3</v>
      </c>
      <c r="D15" s="10">
        <f t="shared" si="0"/>
        <v>2.5690216402641526</v>
      </c>
      <c r="E15" s="2">
        <v>3.0619807166296398E-6</v>
      </c>
      <c r="F15">
        <v>8</v>
      </c>
      <c r="G15">
        <v>159</v>
      </c>
      <c r="H15">
        <v>42</v>
      </c>
      <c r="I15">
        <v>7166</v>
      </c>
      <c r="J15" s="3">
        <v>0</v>
      </c>
      <c r="K15">
        <v>0</v>
      </c>
      <c r="L15" t="s">
        <v>62</v>
      </c>
      <c r="M15" t="s">
        <v>197</v>
      </c>
      <c r="N15" t="s">
        <v>198</v>
      </c>
      <c r="O15" t="s">
        <v>199</v>
      </c>
      <c r="P15" t="s">
        <v>200</v>
      </c>
      <c r="Q15" t="s">
        <v>201</v>
      </c>
      <c r="R15" t="s">
        <v>202</v>
      </c>
      <c r="S15" t="s">
        <v>203</v>
      </c>
    </row>
    <row r="16" spans="1:84" x14ac:dyDescent="0.3">
      <c r="A16" t="s">
        <v>64</v>
      </c>
      <c r="B16" t="s">
        <v>91</v>
      </c>
      <c r="C16">
        <v>3.0704318240324501E-3</v>
      </c>
      <c r="D16" s="10">
        <f t="shared" si="0"/>
        <v>2.5128005412634828</v>
      </c>
      <c r="E16" s="2">
        <v>3.4851666561094801E-6</v>
      </c>
      <c r="F16">
        <v>73</v>
      </c>
      <c r="G16">
        <v>159</v>
      </c>
      <c r="H16">
        <v>2076</v>
      </c>
      <c r="I16">
        <v>7166</v>
      </c>
      <c r="J16" s="3">
        <v>5.0000000000000001E-3</v>
      </c>
      <c r="K16">
        <v>0.02</v>
      </c>
      <c r="L16" t="s">
        <v>58</v>
      </c>
      <c r="M16" t="s">
        <v>147</v>
      </c>
      <c r="N16" t="s">
        <v>149</v>
      </c>
      <c r="O16" t="s">
        <v>204</v>
      </c>
      <c r="P16" t="s">
        <v>150</v>
      </c>
      <c r="Q16" t="s">
        <v>151</v>
      </c>
      <c r="R16" t="s">
        <v>143</v>
      </c>
      <c r="S16" t="s">
        <v>200</v>
      </c>
      <c r="T16" t="s">
        <v>153</v>
      </c>
      <c r="U16" t="s">
        <v>205</v>
      </c>
      <c r="V16" t="s">
        <v>155</v>
      </c>
      <c r="W16" t="s">
        <v>157</v>
      </c>
      <c r="X16" t="s">
        <v>160</v>
      </c>
      <c r="Y16" t="s">
        <v>162</v>
      </c>
      <c r="Z16" t="s">
        <v>164</v>
      </c>
      <c r="AA16" t="s">
        <v>146</v>
      </c>
      <c r="AB16" t="s">
        <v>169</v>
      </c>
      <c r="AC16" t="s">
        <v>206</v>
      </c>
      <c r="AD16" t="s">
        <v>140</v>
      </c>
      <c r="AE16" t="s">
        <v>172</v>
      </c>
      <c r="AF16" t="s">
        <v>173</v>
      </c>
      <c r="AG16" t="s">
        <v>174</v>
      </c>
      <c r="AH16" t="s">
        <v>203</v>
      </c>
      <c r="AI16" t="s">
        <v>207</v>
      </c>
      <c r="AJ16" t="s">
        <v>178</v>
      </c>
      <c r="AK16" t="s">
        <v>179</v>
      </c>
      <c r="AL16" t="s">
        <v>180</v>
      </c>
      <c r="AM16" t="s">
        <v>181</v>
      </c>
      <c r="AN16" t="s">
        <v>182</v>
      </c>
      <c r="AO16" t="s">
        <v>184</v>
      </c>
      <c r="AP16" t="s">
        <v>189</v>
      </c>
      <c r="AQ16" t="s">
        <v>190</v>
      </c>
      <c r="AR16" t="s">
        <v>191</v>
      </c>
      <c r="AS16" t="s">
        <v>208</v>
      </c>
      <c r="AT16" t="s">
        <v>192</v>
      </c>
      <c r="AU16" t="s">
        <v>196</v>
      </c>
      <c r="AV16" t="s">
        <v>148</v>
      </c>
      <c r="AW16" t="s">
        <v>209</v>
      </c>
      <c r="AX16" t="s">
        <v>152</v>
      </c>
      <c r="AY16" t="s">
        <v>197</v>
      </c>
      <c r="AZ16" t="s">
        <v>210</v>
      </c>
      <c r="BA16" t="s">
        <v>154</v>
      </c>
      <c r="BB16" t="s">
        <v>156</v>
      </c>
      <c r="BC16" t="s">
        <v>141</v>
      </c>
      <c r="BD16" t="s">
        <v>159</v>
      </c>
      <c r="BE16" t="s">
        <v>158</v>
      </c>
      <c r="BF16" t="s">
        <v>161</v>
      </c>
      <c r="BG16" t="s">
        <v>163</v>
      </c>
      <c r="BH16" t="s">
        <v>142</v>
      </c>
      <c r="BI16" t="s">
        <v>145</v>
      </c>
      <c r="BJ16" t="s">
        <v>165</v>
      </c>
      <c r="BK16" t="s">
        <v>167</v>
      </c>
      <c r="BL16" t="s">
        <v>166</v>
      </c>
      <c r="BM16" t="s">
        <v>168</v>
      </c>
      <c r="BN16" t="s">
        <v>171</v>
      </c>
      <c r="BO16" t="s">
        <v>170</v>
      </c>
      <c r="BP16" t="s">
        <v>211</v>
      </c>
      <c r="BQ16" t="s">
        <v>175</v>
      </c>
      <c r="BR16" t="s">
        <v>176</v>
      </c>
      <c r="BS16" t="s">
        <v>212</v>
      </c>
      <c r="BT16" t="s">
        <v>177</v>
      </c>
      <c r="BU16" t="s">
        <v>213</v>
      </c>
      <c r="BV16" t="s">
        <v>183</v>
      </c>
      <c r="BW16" t="s">
        <v>144</v>
      </c>
      <c r="BX16" t="s">
        <v>185</v>
      </c>
      <c r="BY16" t="s">
        <v>186</v>
      </c>
      <c r="BZ16" t="s">
        <v>188</v>
      </c>
      <c r="CA16" t="s">
        <v>187</v>
      </c>
      <c r="CB16" t="s">
        <v>214</v>
      </c>
      <c r="CC16" t="s">
        <v>215</v>
      </c>
      <c r="CD16" t="s">
        <v>193</v>
      </c>
      <c r="CE16" t="s">
        <v>194</v>
      </c>
      <c r="CF16" t="s">
        <v>195</v>
      </c>
    </row>
    <row r="17" spans="1:82" x14ac:dyDescent="0.3">
      <c r="A17" t="s">
        <v>65</v>
      </c>
      <c r="B17" t="s">
        <v>101</v>
      </c>
      <c r="C17">
        <v>3.9008624218410601E-3</v>
      </c>
      <c r="D17" s="10">
        <f t="shared" si="0"/>
        <v>2.4088393663990231</v>
      </c>
      <c r="E17" s="2">
        <v>4.42776665362209E-6</v>
      </c>
      <c r="F17">
        <v>8</v>
      </c>
      <c r="G17">
        <v>159</v>
      </c>
      <c r="H17">
        <v>44</v>
      </c>
      <c r="I17">
        <v>7166</v>
      </c>
      <c r="J17" s="3">
        <v>4.0000000000000001E-3</v>
      </c>
      <c r="K17">
        <v>0.02</v>
      </c>
      <c r="L17" t="s">
        <v>62</v>
      </c>
      <c r="M17" t="s">
        <v>197</v>
      </c>
      <c r="N17" t="s">
        <v>198</v>
      </c>
      <c r="O17" t="s">
        <v>199</v>
      </c>
      <c r="P17" t="s">
        <v>200</v>
      </c>
      <c r="Q17" t="s">
        <v>201</v>
      </c>
      <c r="R17" t="s">
        <v>202</v>
      </c>
      <c r="S17" t="s">
        <v>203</v>
      </c>
    </row>
    <row r="18" spans="1:82" x14ac:dyDescent="0.3">
      <c r="A18" t="s">
        <v>66</v>
      </c>
      <c r="B18" t="s">
        <v>102</v>
      </c>
      <c r="C18">
        <v>6.5797357064515099E-3</v>
      </c>
      <c r="D18" s="10">
        <f t="shared" si="0"/>
        <v>2.1817915506922656</v>
      </c>
      <c r="E18" s="2">
        <v>7.4684854783785498E-6</v>
      </c>
      <c r="F18">
        <v>71</v>
      </c>
      <c r="G18">
        <v>159</v>
      </c>
      <c r="H18">
        <v>2036</v>
      </c>
      <c r="I18">
        <v>7166</v>
      </c>
      <c r="J18" s="3">
        <v>0.01</v>
      </c>
      <c r="K18">
        <v>0.06</v>
      </c>
      <c r="L18" t="s">
        <v>58</v>
      </c>
      <c r="M18" t="s">
        <v>147</v>
      </c>
      <c r="N18" t="s">
        <v>216</v>
      </c>
      <c r="O18" t="s">
        <v>149</v>
      </c>
      <c r="P18" t="s">
        <v>217</v>
      </c>
      <c r="Q18" t="s">
        <v>218</v>
      </c>
      <c r="R18" t="s">
        <v>219</v>
      </c>
      <c r="S18" t="s">
        <v>204</v>
      </c>
      <c r="T18" t="s">
        <v>150</v>
      </c>
      <c r="U18" t="s">
        <v>151</v>
      </c>
      <c r="V18" t="s">
        <v>220</v>
      </c>
      <c r="W18" t="s">
        <v>200</v>
      </c>
      <c r="X18" t="s">
        <v>153</v>
      </c>
      <c r="Y18" t="s">
        <v>205</v>
      </c>
      <c r="Z18" t="s">
        <v>157</v>
      </c>
      <c r="AA18" t="s">
        <v>160</v>
      </c>
      <c r="AB18" t="s">
        <v>162</v>
      </c>
      <c r="AC18" t="s">
        <v>221</v>
      </c>
      <c r="AD18" t="s">
        <v>164</v>
      </c>
      <c r="AE18" t="s">
        <v>146</v>
      </c>
      <c r="AF18" t="s">
        <v>222</v>
      </c>
      <c r="AG18" t="s">
        <v>206</v>
      </c>
      <c r="AH18" t="s">
        <v>172</v>
      </c>
      <c r="AI18" t="s">
        <v>201</v>
      </c>
      <c r="AJ18" t="s">
        <v>174</v>
      </c>
      <c r="AK18" t="s">
        <v>203</v>
      </c>
      <c r="AL18" t="s">
        <v>179</v>
      </c>
      <c r="AM18" t="s">
        <v>180</v>
      </c>
      <c r="AN18" t="s">
        <v>181</v>
      </c>
      <c r="AO18" t="s">
        <v>182</v>
      </c>
      <c r="AP18" t="s">
        <v>184</v>
      </c>
      <c r="AQ18" t="s">
        <v>189</v>
      </c>
      <c r="AR18" t="s">
        <v>190</v>
      </c>
      <c r="AS18" t="s">
        <v>208</v>
      </c>
      <c r="AT18" t="s">
        <v>198</v>
      </c>
      <c r="AU18" t="s">
        <v>202</v>
      </c>
      <c r="AV18" t="s">
        <v>148</v>
      </c>
      <c r="AW18" t="s">
        <v>223</v>
      </c>
      <c r="AX18" t="s">
        <v>199</v>
      </c>
      <c r="AY18" t="s">
        <v>224</v>
      </c>
      <c r="AZ18" t="s">
        <v>197</v>
      </c>
      <c r="BA18" t="s">
        <v>154</v>
      </c>
      <c r="BB18" t="s">
        <v>141</v>
      </c>
      <c r="BC18" t="s">
        <v>225</v>
      </c>
      <c r="BD18" t="s">
        <v>159</v>
      </c>
      <c r="BE18" t="s">
        <v>158</v>
      </c>
      <c r="BF18" t="s">
        <v>161</v>
      </c>
      <c r="BG18" t="s">
        <v>226</v>
      </c>
      <c r="BH18" t="s">
        <v>227</v>
      </c>
      <c r="BI18" t="s">
        <v>142</v>
      </c>
      <c r="BJ18" t="s">
        <v>228</v>
      </c>
      <c r="BK18" t="s">
        <v>168</v>
      </c>
      <c r="BL18" t="s">
        <v>171</v>
      </c>
      <c r="BM18" t="s">
        <v>170</v>
      </c>
      <c r="BN18" t="s">
        <v>211</v>
      </c>
      <c r="BO18" t="s">
        <v>175</v>
      </c>
      <c r="BP18" t="s">
        <v>176</v>
      </c>
      <c r="BQ18" t="s">
        <v>212</v>
      </c>
      <c r="BR18" t="s">
        <v>177</v>
      </c>
      <c r="BS18" t="s">
        <v>229</v>
      </c>
      <c r="BT18" t="s">
        <v>144</v>
      </c>
      <c r="BU18" t="s">
        <v>230</v>
      </c>
      <c r="BV18" t="s">
        <v>231</v>
      </c>
      <c r="BW18" t="s">
        <v>185</v>
      </c>
      <c r="BX18" t="s">
        <v>186</v>
      </c>
      <c r="BY18" t="s">
        <v>188</v>
      </c>
      <c r="BZ18" t="s">
        <v>187</v>
      </c>
      <c r="CA18" t="s">
        <v>232</v>
      </c>
      <c r="CB18" t="s">
        <v>193</v>
      </c>
      <c r="CC18" t="s">
        <v>233</v>
      </c>
      <c r="CD18" t="s">
        <v>194</v>
      </c>
    </row>
    <row r="19" spans="1:82" x14ac:dyDescent="0.3">
      <c r="A19" t="s">
        <v>67</v>
      </c>
      <c r="B19" t="s">
        <v>92</v>
      </c>
      <c r="C19">
        <v>6.7091689824357202E-3</v>
      </c>
      <c r="D19" s="10">
        <f t="shared" si="0"/>
        <v>2.173331269502107</v>
      </c>
      <c r="E19" s="2">
        <v>7.6154017961812897E-6</v>
      </c>
      <c r="F19">
        <v>51</v>
      </c>
      <c r="G19">
        <v>159</v>
      </c>
      <c r="H19">
        <v>1276</v>
      </c>
      <c r="I19">
        <v>7166</v>
      </c>
      <c r="J19" s="3">
        <v>8.6E-3</v>
      </c>
      <c r="K19">
        <v>0.06</v>
      </c>
      <c r="L19" t="s">
        <v>59</v>
      </c>
      <c r="M19" t="s">
        <v>223</v>
      </c>
      <c r="N19" t="s">
        <v>148</v>
      </c>
      <c r="O19" t="s">
        <v>216</v>
      </c>
      <c r="P19" t="s">
        <v>217</v>
      </c>
      <c r="Q19" t="s">
        <v>218</v>
      </c>
      <c r="R19" t="s">
        <v>219</v>
      </c>
      <c r="S19" t="s">
        <v>204</v>
      </c>
      <c r="T19" t="s">
        <v>224</v>
      </c>
      <c r="U19" t="s">
        <v>234</v>
      </c>
      <c r="V19" t="s">
        <v>220</v>
      </c>
      <c r="W19" t="s">
        <v>153</v>
      </c>
      <c r="X19" t="s">
        <v>235</v>
      </c>
      <c r="Y19" t="s">
        <v>155</v>
      </c>
      <c r="Z19" t="s">
        <v>141</v>
      </c>
      <c r="AA19" t="s">
        <v>236</v>
      </c>
      <c r="AB19" t="s">
        <v>158</v>
      </c>
      <c r="AC19" t="s">
        <v>142</v>
      </c>
      <c r="AD19" t="s">
        <v>227</v>
      </c>
      <c r="AE19" t="s">
        <v>221</v>
      </c>
      <c r="AF19" t="s">
        <v>146</v>
      </c>
      <c r="AG19" t="s">
        <v>145</v>
      </c>
      <c r="AH19" t="s">
        <v>222</v>
      </c>
      <c r="AI19" t="s">
        <v>166</v>
      </c>
      <c r="AJ19" t="s">
        <v>237</v>
      </c>
      <c r="AK19" t="s">
        <v>228</v>
      </c>
      <c r="AL19" t="s">
        <v>168</v>
      </c>
      <c r="AM19" t="s">
        <v>171</v>
      </c>
      <c r="AN19" t="s">
        <v>211</v>
      </c>
      <c r="AO19" t="s">
        <v>201</v>
      </c>
      <c r="AP19" t="s">
        <v>238</v>
      </c>
      <c r="AQ19" t="s">
        <v>175</v>
      </c>
      <c r="AR19" t="s">
        <v>207</v>
      </c>
      <c r="AS19" t="s">
        <v>178</v>
      </c>
      <c r="AT19" t="s">
        <v>212</v>
      </c>
      <c r="AU19" t="s">
        <v>239</v>
      </c>
      <c r="AV19" t="s">
        <v>229</v>
      </c>
      <c r="AW19" t="s">
        <v>180</v>
      </c>
      <c r="AX19" t="s">
        <v>181</v>
      </c>
      <c r="AY19" t="s">
        <v>184</v>
      </c>
      <c r="AZ19" t="s">
        <v>230</v>
      </c>
      <c r="BA19" t="s">
        <v>231</v>
      </c>
      <c r="BB19" t="s">
        <v>185</v>
      </c>
      <c r="BC19" t="s">
        <v>240</v>
      </c>
      <c r="BD19" t="s">
        <v>241</v>
      </c>
      <c r="BE19" t="s">
        <v>187</v>
      </c>
      <c r="BF19" t="s">
        <v>188</v>
      </c>
      <c r="BG19" t="s">
        <v>189</v>
      </c>
      <c r="BH19" t="s">
        <v>193</v>
      </c>
      <c r="BI19" t="s">
        <v>194</v>
      </c>
      <c r="BJ19" t="s">
        <v>196</v>
      </c>
    </row>
    <row r="20" spans="1:82" x14ac:dyDescent="0.3">
      <c r="A20" t="s">
        <v>69</v>
      </c>
      <c r="B20" t="s">
        <v>103</v>
      </c>
      <c r="C20">
        <v>9.9298340260153099E-3</v>
      </c>
      <c r="D20" s="10">
        <f t="shared" si="0"/>
        <v>2.0030580105366527</v>
      </c>
      <c r="E20" s="2">
        <v>1.1271094240653E-5</v>
      </c>
      <c r="F20">
        <v>7</v>
      </c>
      <c r="G20">
        <v>159</v>
      </c>
      <c r="H20">
        <v>36</v>
      </c>
      <c r="I20">
        <v>7166</v>
      </c>
      <c r="J20" s="3">
        <v>0.01</v>
      </c>
      <c r="K20">
        <v>0.08</v>
      </c>
      <c r="L20" t="s">
        <v>70</v>
      </c>
      <c r="M20" t="s">
        <v>242</v>
      </c>
      <c r="N20" t="s">
        <v>221</v>
      </c>
      <c r="O20" t="s">
        <v>141</v>
      </c>
      <c r="P20" t="s">
        <v>243</v>
      </c>
      <c r="Q20" t="s">
        <v>244</v>
      </c>
      <c r="R20" t="s">
        <v>245</v>
      </c>
    </row>
    <row r="21" spans="1:82" x14ac:dyDescent="0.3">
      <c r="A21" t="s">
        <v>71</v>
      </c>
      <c r="B21" t="s">
        <v>104</v>
      </c>
      <c r="C21">
        <v>1.42469275570365E-2</v>
      </c>
      <c r="D21" s="10">
        <f t="shared" si="0"/>
        <v>1.8462787839989643</v>
      </c>
      <c r="E21" s="2">
        <v>1.6171313912640698E-5</v>
      </c>
      <c r="F21">
        <v>8</v>
      </c>
      <c r="G21">
        <v>159</v>
      </c>
      <c r="H21">
        <v>52</v>
      </c>
      <c r="I21">
        <v>7166</v>
      </c>
      <c r="J21" s="3">
        <v>1.3299999999999999E-2</v>
      </c>
      <c r="K21">
        <v>0.12</v>
      </c>
      <c r="L21" t="s">
        <v>70</v>
      </c>
      <c r="M21" t="s">
        <v>242</v>
      </c>
      <c r="N21" t="s">
        <v>206</v>
      </c>
      <c r="O21" t="s">
        <v>244</v>
      </c>
      <c r="P21" t="s">
        <v>246</v>
      </c>
      <c r="Q21" t="s">
        <v>221</v>
      </c>
      <c r="R21" t="s">
        <v>243</v>
      </c>
      <c r="S21" t="s">
        <v>245</v>
      </c>
    </row>
    <row r="22" spans="1:82" x14ac:dyDescent="0.3">
      <c r="A22" t="s">
        <v>72</v>
      </c>
      <c r="B22" t="s">
        <v>105</v>
      </c>
      <c r="C22">
        <v>1.646691283823E-2</v>
      </c>
      <c r="D22" s="10">
        <f t="shared" si="0"/>
        <v>1.7833878132766376</v>
      </c>
      <c r="E22" s="2">
        <v>1.86911609968559E-5</v>
      </c>
      <c r="F22">
        <v>8</v>
      </c>
      <c r="G22">
        <v>159</v>
      </c>
      <c r="H22">
        <v>53</v>
      </c>
      <c r="I22">
        <v>7166</v>
      </c>
      <c r="J22" s="3">
        <v>1.2E-2</v>
      </c>
      <c r="K22">
        <v>0.12</v>
      </c>
      <c r="L22" t="s">
        <v>70</v>
      </c>
      <c r="M22" t="s">
        <v>242</v>
      </c>
      <c r="N22" t="s">
        <v>206</v>
      </c>
      <c r="O22" t="s">
        <v>244</v>
      </c>
      <c r="P22" t="s">
        <v>246</v>
      </c>
      <c r="Q22" t="s">
        <v>221</v>
      </c>
      <c r="R22" t="s">
        <v>243</v>
      </c>
      <c r="S22" t="s">
        <v>245</v>
      </c>
    </row>
    <row r="23" spans="1:82" x14ac:dyDescent="0.3">
      <c r="A23" t="s">
        <v>73</v>
      </c>
      <c r="B23" t="s">
        <v>93</v>
      </c>
      <c r="C23">
        <v>1.9245910677085701E-2</v>
      </c>
      <c r="D23" s="10">
        <f t="shared" si="0"/>
        <v>1.7156615341575536</v>
      </c>
      <c r="E23" s="2">
        <v>2.1845528577849799E-5</v>
      </c>
      <c r="F23">
        <v>6</v>
      </c>
      <c r="G23">
        <v>159</v>
      </c>
      <c r="H23">
        <v>27</v>
      </c>
      <c r="I23">
        <v>7166</v>
      </c>
      <c r="J23" s="3">
        <v>1.09E-2</v>
      </c>
      <c r="K23">
        <v>0.12</v>
      </c>
      <c r="L23" t="s">
        <v>62</v>
      </c>
      <c r="M23" t="s">
        <v>197</v>
      </c>
      <c r="N23" t="s">
        <v>198</v>
      </c>
      <c r="O23" t="s">
        <v>200</v>
      </c>
      <c r="P23" t="s">
        <v>202</v>
      </c>
      <c r="Q23" t="s">
        <v>203</v>
      </c>
    </row>
    <row r="24" spans="1:82" x14ac:dyDescent="0.3">
      <c r="A24" t="s">
        <v>74</v>
      </c>
      <c r="B24" t="s">
        <v>106</v>
      </c>
      <c r="C24">
        <v>1.9245910677085701E-2</v>
      </c>
      <c r="D24" s="10">
        <f t="shared" si="0"/>
        <v>1.7156615341575536</v>
      </c>
      <c r="E24" s="2">
        <v>2.1845528577849799E-5</v>
      </c>
      <c r="F24">
        <v>6</v>
      </c>
      <c r="G24">
        <v>159</v>
      </c>
      <c r="H24">
        <v>27</v>
      </c>
      <c r="I24">
        <v>7166</v>
      </c>
      <c r="J24" s="3">
        <v>0.01</v>
      </c>
      <c r="K24">
        <v>0.12</v>
      </c>
      <c r="L24" t="s">
        <v>62</v>
      </c>
      <c r="M24" t="s">
        <v>197</v>
      </c>
      <c r="N24" t="s">
        <v>198</v>
      </c>
      <c r="O24" t="s">
        <v>200</v>
      </c>
      <c r="P24" t="s">
        <v>202</v>
      </c>
      <c r="Q24" t="s">
        <v>203</v>
      </c>
    </row>
    <row r="25" spans="1:82" x14ac:dyDescent="0.3">
      <c r="A25" t="s">
        <v>75</v>
      </c>
      <c r="B25" t="s">
        <v>107</v>
      </c>
      <c r="C25">
        <v>1.9245910677085701E-2</v>
      </c>
      <c r="D25" s="10">
        <f t="shared" si="0"/>
        <v>1.7156615341575536</v>
      </c>
      <c r="E25" s="2">
        <v>2.1845528577849799E-5</v>
      </c>
      <c r="F25">
        <v>6</v>
      </c>
      <c r="G25">
        <v>159</v>
      </c>
      <c r="H25">
        <v>27</v>
      </c>
      <c r="I25">
        <v>7166</v>
      </c>
      <c r="J25" s="3">
        <v>9.1999999999999998E-3</v>
      </c>
      <c r="K25">
        <v>0.12</v>
      </c>
      <c r="L25" t="s">
        <v>62</v>
      </c>
      <c r="M25" t="s">
        <v>197</v>
      </c>
      <c r="N25" t="s">
        <v>198</v>
      </c>
      <c r="O25" t="s">
        <v>200</v>
      </c>
      <c r="P25" t="s">
        <v>202</v>
      </c>
      <c r="Q25" t="s">
        <v>203</v>
      </c>
    </row>
    <row r="26" spans="1:82" x14ac:dyDescent="0.3">
      <c r="A26" t="s">
        <v>76</v>
      </c>
      <c r="B26" t="s">
        <v>108</v>
      </c>
      <c r="C26">
        <v>2.3757660199293699E-2</v>
      </c>
      <c r="D26" s="10">
        <f t="shared" si="0"/>
        <v>1.6241963335802729</v>
      </c>
      <c r="E26" s="2">
        <v>2.69666971615138E-5</v>
      </c>
      <c r="F26">
        <v>4</v>
      </c>
      <c r="G26">
        <v>159</v>
      </c>
      <c r="H26">
        <v>9</v>
      </c>
      <c r="I26">
        <v>7166</v>
      </c>
      <c r="J26" s="3">
        <v>1.14E-2</v>
      </c>
      <c r="K26">
        <v>0.16</v>
      </c>
      <c r="L26" t="s">
        <v>60</v>
      </c>
      <c r="M26" t="s">
        <v>176</v>
      </c>
      <c r="N26" t="s">
        <v>186</v>
      </c>
      <c r="O26" t="s">
        <v>179</v>
      </c>
    </row>
    <row r="27" spans="1:82" x14ac:dyDescent="0.3">
      <c r="A27" t="s">
        <v>77</v>
      </c>
      <c r="B27" t="s">
        <v>94</v>
      </c>
      <c r="C27">
        <v>2.5388068329987499E-2</v>
      </c>
      <c r="D27" s="10">
        <f t="shared" si="0"/>
        <v>1.5953703414870954</v>
      </c>
      <c r="E27" s="2">
        <v>2.88173306810301E-5</v>
      </c>
      <c r="F27">
        <v>57</v>
      </c>
      <c r="G27">
        <v>159</v>
      </c>
      <c r="H27">
        <v>1561</v>
      </c>
      <c r="I27">
        <v>7166</v>
      </c>
      <c r="J27" s="3">
        <v>1.0699999999999999E-2</v>
      </c>
      <c r="K27">
        <v>0.16</v>
      </c>
      <c r="L27" t="s">
        <v>58</v>
      </c>
      <c r="M27" t="s">
        <v>147</v>
      </c>
      <c r="N27" t="s">
        <v>223</v>
      </c>
      <c r="O27" t="s">
        <v>148</v>
      </c>
      <c r="P27" t="s">
        <v>216</v>
      </c>
      <c r="Q27" t="s">
        <v>149</v>
      </c>
      <c r="R27" t="s">
        <v>199</v>
      </c>
      <c r="S27" t="s">
        <v>218</v>
      </c>
      <c r="T27" t="s">
        <v>204</v>
      </c>
      <c r="U27" t="s">
        <v>224</v>
      </c>
      <c r="V27" t="s">
        <v>150</v>
      </c>
      <c r="W27" t="s">
        <v>151</v>
      </c>
      <c r="X27" t="s">
        <v>220</v>
      </c>
      <c r="Y27" t="s">
        <v>153</v>
      </c>
      <c r="Z27" t="s">
        <v>205</v>
      </c>
      <c r="AA27" t="s">
        <v>154</v>
      </c>
      <c r="AB27" t="s">
        <v>141</v>
      </c>
      <c r="AC27" t="s">
        <v>157</v>
      </c>
      <c r="AD27" t="s">
        <v>158</v>
      </c>
      <c r="AE27" t="s">
        <v>159</v>
      </c>
      <c r="AF27" t="s">
        <v>160</v>
      </c>
      <c r="AG27" t="s">
        <v>226</v>
      </c>
      <c r="AH27" t="s">
        <v>161</v>
      </c>
      <c r="AI27" t="s">
        <v>162</v>
      </c>
      <c r="AJ27" t="s">
        <v>142</v>
      </c>
      <c r="AK27" t="s">
        <v>227</v>
      </c>
      <c r="AL27" t="s">
        <v>221</v>
      </c>
      <c r="AM27" t="s">
        <v>164</v>
      </c>
      <c r="AN27" t="s">
        <v>146</v>
      </c>
      <c r="AO27" t="s">
        <v>222</v>
      </c>
      <c r="AP27" t="s">
        <v>168</v>
      </c>
      <c r="AQ27" t="s">
        <v>228</v>
      </c>
      <c r="AR27" t="s">
        <v>170</v>
      </c>
      <c r="AS27" t="s">
        <v>171</v>
      </c>
      <c r="AT27" t="s">
        <v>172</v>
      </c>
      <c r="AU27" t="s">
        <v>211</v>
      </c>
      <c r="AV27" t="s">
        <v>174</v>
      </c>
      <c r="AW27" t="s">
        <v>176</v>
      </c>
      <c r="AX27" t="s">
        <v>177</v>
      </c>
      <c r="AY27" t="s">
        <v>212</v>
      </c>
      <c r="AZ27" t="s">
        <v>179</v>
      </c>
      <c r="BA27" t="s">
        <v>229</v>
      </c>
      <c r="BB27" t="s">
        <v>180</v>
      </c>
      <c r="BC27" t="s">
        <v>181</v>
      </c>
      <c r="BD27" t="s">
        <v>182</v>
      </c>
      <c r="BE27" t="s">
        <v>184</v>
      </c>
      <c r="BF27" t="s">
        <v>144</v>
      </c>
      <c r="BG27" t="s">
        <v>230</v>
      </c>
      <c r="BH27" t="s">
        <v>185</v>
      </c>
      <c r="BI27" t="s">
        <v>186</v>
      </c>
      <c r="BJ27" t="s">
        <v>187</v>
      </c>
      <c r="BK27" t="s">
        <v>189</v>
      </c>
      <c r="BL27" t="s">
        <v>190</v>
      </c>
      <c r="BM27" t="s">
        <v>208</v>
      </c>
      <c r="BN27" t="s">
        <v>232</v>
      </c>
      <c r="BO27" t="s">
        <v>194</v>
      </c>
      <c r="BP27" t="s">
        <v>233</v>
      </c>
    </row>
    <row r="28" spans="1:82" x14ac:dyDescent="0.3">
      <c r="A28" t="s">
        <v>78</v>
      </c>
      <c r="B28" t="s">
        <v>109</v>
      </c>
      <c r="C28">
        <v>2.9770496296031599E-2</v>
      </c>
      <c r="D28" s="10">
        <f t="shared" si="0"/>
        <v>1.5262139252850417</v>
      </c>
      <c r="E28" s="2">
        <v>3.3791709757130098E-5</v>
      </c>
      <c r="F28">
        <v>6</v>
      </c>
      <c r="G28">
        <v>159</v>
      </c>
      <c r="H28">
        <v>29</v>
      </c>
      <c r="I28">
        <v>7166</v>
      </c>
      <c r="J28" s="3">
        <v>0.01</v>
      </c>
      <c r="K28">
        <v>0.16</v>
      </c>
      <c r="L28" t="s">
        <v>61</v>
      </c>
      <c r="M28" t="s">
        <v>150</v>
      </c>
      <c r="N28" t="s">
        <v>186</v>
      </c>
      <c r="O28" t="s">
        <v>179</v>
      </c>
      <c r="P28" t="s">
        <v>174</v>
      </c>
      <c r="Q28" t="s">
        <v>161</v>
      </c>
    </row>
    <row r="29" spans="1:82" x14ac:dyDescent="0.3">
      <c r="A29" t="s">
        <v>79</v>
      </c>
      <c r="B29" t="s">
        <v>110</v>
      </c>
      <c r="C29">
        <v>3.01747673815514E-2</v>
      </c>
      <c r="D29" s="10">
        <f t="shared" si="0"/>
        <v>1.5203560692106635</v>
      </c>
      <c r="E29" s="2">
        <v>3.4250587266233099E-5</v>
      </c>
      <c r="F29">
        <v>5</v>
      </c>
      <c r="G29">
        <v>159</v>
      </c>
      <c r="H29">
        <v>18</v>
      </c>
      <c r="I29">
        <v>7166</v>
      </c>
      <c r="J29" s="3">
        <v>9.4000000000000004E-3</v>
      </c>
      <c r="K29">
        <v>0.16</v>
      </c>
      <c r="L29" t="s">
        <v>60</v>
      </c>
      <c r="M29" t="s">
        <v>176</v>
      </c>
      <c r="N29" t="s">
        <v>186</v>
      </c>
      <c r="O29" t="s">
        <v>179</v>
      </c>
      <c r="P29" t="s">
        <v>215</v>
      </c>
    </row>
    <row r="30" spans="1:82" x14ac:dyDescent="0.3">
      <c r="A30" t="s">
        <v>81</v>
      </c>
      <c r="B30" t="s">
        <v>95</v>
      </c>
      <c r="C30">
        <v>3.5480997559803502E-2</v>
      </c>
      <c r="D30" s="10">
        <f t="shared" si="0"/>
        <v>1.4500041783378392</v>
      </c>
      <c r="E30" s="2">
        <v>4.0273550011127597E-5</v>
      </c>
      <c r="F30">
        <v>44</v>
      </c>
      <c r="G30">
        <v>159</v>
      </c>
      <c r="H30">
        <v>1099</v>
      </c>
      <c r="I30">
        <v>7166</v>
      </c>
      <c r="J30" s="3">
        <v>0.01</v>
      </c>
      <c r="K30">
        <v>0.18</v>
      </c>
      <c r="L30" t="s">
        <v>59</v>
      </c>
      <c r="M30" t="s">
        <v>223</v>
      </c>
      <c r="N30" t="s">
        <v>148</v>
      </c>
      <c r="O30" t="s">
        <v>217</v>
      </c>
      <c r="P30" t="s">
        <v>218</v>
      </c>
      <c r="Q30" t="s">
        <v>204</v>
      </c>
      <c r="R30" t="s">
        <v>224</v>
      </c>
      <c r="S30" t="s">
        <v>234</v>
      </c>
      <c r="T30" t="s">
        <v>220</v>
      </c>
      <c r="U30" t="s">
        <v>153</v>
      </c>
      <c r="V30" t="s">
        <v>235</v>
      </c>
      <c r="W30" t="s">
        <v>141</v>
      </c>
      <c r="X30" t="s">
        <v>236</v>
      </c>
      <c r="Y30" t="s">
        <v>158</v>
      </c>
      <c r="Z30" t="s">
        <v>142</v>
      </c>
      <c r="AA30" t="s">
        <v>227</v>
      </c>
      <c r="AB30" t="s">
        <v>221</v>
      </c>
      <c r="AC30" t="s">
        <v>146</v>
      </c>
      <c r="AD30" t="s">
        <v>145</v>
      </c>
      <c r="AE30" t="s">
        <v>222</v>
      </c>
      <c r="AF30" t="s">
        <v>166</v>
      </c>
      <c r="AG30" t="s">
        <v>228</v>
      </c>
      <c r="AH30" t="s">
        <v>168</v>
      </c>
      <c r="AI30" t="s">
        <v>171</v>
      </c>
      <c r="AJ30" t="s">
        <v>211</v>
      </c>
      <c r="AK30" t="s">
        <v>238</v>
      </c>
      <c r="AL30" t="s">
        <v>175</v>
      </c>
      <c r="AM30" t="s">
        <v>207</v>
      </c>
      <c r="AN30" t="s">
        <v>178</v>
      </c>
      <c r="AO30" t="s">
        <v>212</v>
      </c>
      <c r="AP30" t="s">
        <v>229</v>
      </c>
      <c r="AQ30" t="s">
        <v>180</v>
      </c>
      <c r="AR30" t="s">
        <v>181</v>
      </c>
      <c r="AS30" t="s">
        <v>230</v>
      </c>
      <c r="AT30" t="s">
        <v>231</v>
      </c>
      <c r="AU30" t="s">
        <v>185</v>
      </c>
      <c r="AV30" t="s">
        <v>240</v>
      </c>
      <c r="AW30" t="s">
        <v>241</v>
      </c>
      <c r="AX30" t="s">
        <v>188</v>
      </c>
      <c r="AY30" t="s">
        <v>187</v>
      </c>
      <c r="AZ30" t="s">
        <v>189</v>
      </c>
      <c r="BA30" t="s">
        <v>193</v>
      </c>
      <c r="BB30" t="s">
        <v>194</v>
      </c>
      <c r="BC30" t="s">
        <v>196</v>
      </c>
    </row>
    <row r="31" spans="1:82" x14ac:dyDescent="0.3">
      <c r="A31" t="s">
        <v>82</v>
      </c>
      <c r="B31" t="s">
        <v>111</v>
      </c>
      <c r="C31">
        <v>3.6535983952151102E-2</v>
      </c>
      <c r="D31" s="10">
        <f t="shared" si="0"/>
        <v>1.4372791921579464</v>
      </c>
      <c r="E31" s="2">
        <v>4.1471037403122703E-5</v>
      </c>
      <c r="F31">
        <v>6</v>
      </c>
      <c r="G31">
        <v>159</v>
      </c>
      <c r="H31">
        <v>30</v>
      </c>
      <c r="I31">
        <v>7166</v>
      </c>
      <c r="J31" s="3">
        <v>9.4999999999999998E-3</v>
      </c>
      <c r="K31">
        <v>0.18</v>
      </c>
      <c r="L31" t="s">
        <v>70</v>
      </c>
      <c r="M31" t="s">
        <v>242</v>
      </c>
      <c r="N31" t="s">
        <v>221</v>
      </c>
      <c r="O31" t="s">
        <v>243</v>
      </c>
      <c r="P31" t="s">
        <v>244</v>
      </c>
      <c r="Q31" t="s">
        <v>245</v>
      </c>
    </row>
    <row r="32" spans="1:82" x14ac:dyDescent="0.3">
      <c r="A32" t="s">
        <v>83</v>
      </c>
      <c r="B32" t="s">
        <v>112</v>
      </c>
      <c r="C32">
        <v>3.6535983952151102E-2</v>
      </c>
      <c r="D32" s="10">
        <f t="shared" si="0"/>
        <v>1.4372791921579464</v>
      </c>
      <c r="E32" s="2">
        <v>4.1471037403122703E-5</v>
      </c>
      <c r="F32">
        <v>6</v>
      </c>
      <c r="G32">
        <v>159</v>
      </c>
      <c r="H32">
        <v>30</v>
      </c>
      <c r="I32">
        <v>7166</v>
      </c>
      <c r="J32" s="3">
        <v>8.9999999999999993E-3</v>
      </c>
      <c r="K32">
        <v>0.18</v>
      </c>
      <c r="L32" t="s">
        <v>70</v>
      </c>
      <c r="M32" t="s">
        <v>242</v>
      </c>
      <c r="N32" t="s">
        <v>221</v>
      </c>
      <c r="O32" t="s">
        <v>243</v>
      </c>
      <c r="P32" t="s">
        <v>244</v>
      </c>
      <c r="Q32" t="s">
        <v>245</v>
      </c>
    </row>
    <row r="33" spans="1:89" x14ac:dyDescent="0.3">
      <c r="A33" t="s">
        <v>84</v>
      </c>
      <c r="B33" t="s">
        <v>113</v>
      </c>
      <c r="C33">
        <v>3.6535983952151102E-2</v>
      </c>
      <c r="D33" s="10">
        <f t="shared" si="0"/>
        <v>1.4372791921579464</v>
      </c>
      <c r="E33" s="2">
        <v>4.1471037403122703E-5</v>
      </c>
      <c r="F33">
        <v>6</v>
      </c>
      <c r="G33">
        <v>159</v>
      </c>
      <c r="H33">
        <v>30</v>
      </c>
      <c r="I33">
        <v>7166</v>
      </c>
      <c r="J33" s="3">
        <v>8.6E-3</v>
      </c>
      <c r="K33">
        <v>0.18</v>
      </c>
      <c r="L33" t="s">
        <v>70</v>
      </c>
      <c r="M33" t="s">
        <v>242</v>
      </c>
      <c r="N33" t="s">
        <v>221</v>
      </c>
      <c r="O33" t="s">
        <v>243</v>
      </c>
      <c r="P33" t="s">
        <v>244</v>
      </c>
      <c r="Q33" t="s">
        <v>245</v>
      </c>
    </row>
    <row r="34" spans="1:89" x14ac:dyDescent="0.3">
      <c r="A34" t="s">
        <v>85</v>
      </c>
      <c r="B34" t="s">
        <v>114</v>
      </c>
      <c r="C34">
        <v>3.6535983952151102E-2</v>
      </c>
      <c r="D34" s="10">
        <f t="shared" si="0"/>
        <v>1.4372791921579464</v>
      </c>
      <c r="E34" s="2">
        <v>4.1471037403122703E-5</v>
      </c>
      <c r="F34">
        <v>6</v>
      </c>
      <c r="G34">
        <v>159</v>
      </c>
      <c r="H34">
        <v>30</v>
      </c>
      <c r="I34">
        <v>7166</v>
      </c>
      <c r="J34" s="3">
        <v>8.2000000000000007E-3</v>
      </c>
      <c r="K34">
        <v>0.18</v>
      </c>
      <c r="L34" t="s">
        <v>70</v>
      </c>
      <c r="M34" t="s">
        <v>242</v>
      </c>
      <c r="N34" t="s">
        <v>221</v>
      </c>
      <c r="O34" t="s">
        <v>243</v>
      </c>
      <c r="P34" t="s">
        <v>244</v>
      </c>
      <c r="Q34" t="s">
        <v>245</v>
      </c>
    </row>
    <row r="35" spans="1:89" x14ac:dyDescent="0.3">
      <c r="A35" t="s">
        <v>86</v>
      </c>
      <c r="B35" t="s">
        <v>96</v>
      </c>
      <c r="C35">
        <v>3.83700387464911E-2</v>
      </c>
      <c r="D35" s="10">
        <f t="shared" si="0"/>
        <v>1.4160077622460729</v>
      </c>
      <c r="E35" s="2">
        <v>4.35528249108866E-5</v>
      </c>
      <c r="F35">
        <v>10</v>
      </c>
      <c r="G35">
        <v>159</v>
      </c>
      <c r="H35">
        <v>95</v>
      </c>
      <c r="I35">
        <v>7166</v>
      </c>
      <c r="J35" s="3">
        <v>7.7999999999999996E-3</v>
      </c>
      <c r="K35">
        <v>0.18</v>
      </c>
      <c r="L35" t="s">
        <v>56</v>
      </c>
      <c r="M35" t="s">
        <v>149</v>
      </c>
      <c r="N35" t="s">
        <v>140</v>
      </c>
      <c r="O35" t="s">
        <v>141</v>
      </c>
      <c r="P35" t="s">
        <v>142</v>
      </c>
      <c r="Q35" t="s">
        <v>180</v>
      </c>
      <c r="R35" t="s">
        <v>143</v>
      </c>
      <c r="S35" t="s">
        <v>144</v>
      </c>
      <c r="T35" t="s">
        <v>145</v>
      </c>
      <c r="U35" t="s">
        <v>146</v>
      </c>
    </row>
    <row r="36" spans="1:89" x14ac:dyDescent="0.3">
      <c r="A36" t="s">
        <v>87</v>
      </c>
      <c r="B36" t="s">
        <v>115</v>
      </c>
      <c r="C36">
        <v>3.8912690306973099E-2</v>
      </c>
      <c r="D36" s="10">
        <f t="shared" si="0"/>
        <v>1.4099087423372809</v>
      </c>
      <c r="E36" s="2">
        <v>4.4168774468754998E-5</v>
      </c>
      <c r="F36">
        <v>4</v>
      </c>
      <c r="G36">
        <v>159</v>
      </c>
      <c r="H36">
        <v>10</v>
      </c>
      <c r="I36">
        <v>7166</v>
      </c>
      <c r="J36" s="3">
        <v>7.4999999999999997E-3</v>
      </c>
      <c r="K36">
        <v>0.18</v>
      </c>
      <c r="L36" t="s">
        <v>60</v>
      </c>
      <c r="M36" t="s">
        <v>176</v>
      </c>
      <c r="N36" t="s">
        <v>186</v>
      </c>
      <c r="O36" t="s">
        <v>179</v>
      </c>
    </row>
    <row r="37" spans="1:89" x14ac:dyDescent="0.3">
      <c r="A37" t="s">
        <v>88</v>
      </c>
      <c r="B37" t="s">
        <v>116</v>
      </c>
      <c r="C37">
        <v>4.4480501940363799E-2</v>
      </c>
      <c r="D37" s="10">
        <f t="shared" si="0"/>
        <v>1.3518303206009026</v>
      </c>
      <c r="E37" s="2">
        <v>5.04886514646581E-5</v>
      </c>
      <c r="F37">
        <v>6</v>
      </c>
      <c r="G37">
        <v>159</v>
      </c>
      <c r="H37">
        <v>31</v>
      </c>
      <c r="I37">
        <v>7166</v>
      </c>
      <c r="J37" s="3">
        <v>7.1999999999999998E-3</v>
      </c>
      <c r="K37">
        <v>0.18</v>
      </c>
      <c r="L37" t="s">
        <v>70</v>
      </c>
      <c r="M37" t="s">
        <v>242</v>
      </c>
      <c r="N37" t="s">
        <v>221</v>
      </c>
      <c r="O37" t="s">
        <v>243</v>
      </c>
      <c r="P37" t="s">
        <v>244</v>
      </c>
      <c r="Q37" t="s">
        <v>245</v>
      </c>
    </row>
    <row r="38" spans="1:89" x14ac:dyDescent="0.3">
      <c r="A38" t="s">
        <v>89</v>
      </c>
      <c r="B38" t="s">
        <v>97</v>
      </c>
      <c r="C38">
        <v>4.6786785648328999E-2</v>
      </c>
      <c r="D38" s="10">
        <f t="shared" si="0"/>
        <v>1.3298767907374147</v>
      </c>
      <c r="E38" s="2">
        <v>5.3106453630339302E-5</v>
      </c>
      <c r="F38">
        <v>59</v>
      </c>
      <c r="G38">
        <v>159</v>
      </c>
      <c r="H38">
        <v>1670</v>
      </c>
      <c r="I38">
        <v>7166</v>
      </c>
      <c r="J38" s="3">
        <v>6.8999999999999999E-3</v>
      </c>
      <c r="K38">
        <v>0.18</v>
      </c>
      <c r="L38" t="s">
        <v>58</v>
      </c>
      <c r="M38" t="s">
        <v>147</v>
      </c>
      <c r="N38" t="s">
        <v>223</v>
      </c>
      <c r="O38" t="s">
        <v>148</v>
      </c>
      <c r="P38" t="s">
        <v>216</v>
      </c>
      <c r="Q38" t="s">
        <v>149</v>
      </c>
      <c r="R38" t="s">
        <v>199</v>
      </c>
      <c r="S38" t="s">
        <v>217</v>
      </c>
      <c r="T38" t="s">
        <v>218</v>
      </c>
      <c r="U38" t="s">
        <v>204</v>
      </c>
      <c r="V38" t="s">
        <v>224</v>
      </c>
      <c r="W38" t="s">
        <v>150</v>
      </c>
      <c r="X38" t="s">
        <v>151</v>
      </c>
      <c r="Y38" t="s">
        <v>220</v>
      </c>
      <c r="Z38" t="s">
        <v>153</v>
      </c>
      <c r="AA38" t="s">
        <v>205</v>
      </c>
      <c r="AB38" t="s">
        <v>154</v>
      </c>
      <c r="AC38" t="s">
        <v>141</v>
      </c>
      <c r="AD38" t="s">
        <v>157</v>
      </c>
      <c r="AE38" t="s">
        <v>158</v>
      </c>
      <c r="AF38" t="s">
        <v>159</v>
      </c>
      <c r="AG38" t="s">
        <v>160</v>
      </c>
      <c r="AH38" t="s">
        <v>226</v>
      </c>
      <c r="AI38" t="s">
        <v>161</v>
      </c>
      <c r="AJ38" t="s">
        <v>162</v>
      </c>
      <c r="AK38" t="s">
        <v>142</v>
      </c>
      <c r="AL38" t="s">
        <v>227</v>
      </c>
      <c r="AM38" t="s">
        <v>221</v>
      </c>
      <c r="AN38" t="s">
        <v>164</v>
      </c>
      <c r="AO38" t="s">
        <v>146</v>
      </c>
      <c r="AP38" t="s">
        <v>222</v>
      </c>
      <c r="AQ38" t="s">
        <v>168</v>
      </c>
      <c r="AR38" t="s">
        <v>228</v>
      </c>
      <c r="AS38" t="s">
        <v>170</v>
      </c>
      <c r="AT38" t="s">
        <v>171</v>
      </c>
      <c r="AU38" t="s">
        <v>172</v>
      </c>
      <c r="AV38" t="s">
        <v>211</v>
      </c>
      <c r="AW38" t="s">
        <v>174</v>
      </c>
      <c r="AX38" t="s">
        <v>176</v>
      </c>
      <c r="AY38" t="s">
        <v>177</v>
      </c>
      <c r="AZ38" t="s">
        <v>212</v>
      </c>
      <c r="BA38" t="s">
        <v>179</v>
      </c>
      <c r="BB38" t="s">
        <v>229</v>
      </c>
      <c r="BC38" t="s">
        <v>180</v>
      </c>
      <c r="BD38" t="s">
        <v>181</v>
      </c>
      <c r="BE38" t="s">
        <v>182</v>
      </c>
      <c r="BF38" t="s">
        <v>184</v>
      </c>
      <c r="BG38" t="s">
        <v>144</v>
      </c>
      <c r="BH38" t="s">
        <v>230</v>
      </c>
      <c r="BI38" t="s">
        <v>231</v>
      </c>
      <c r="BJ38" t="s">
        <v>185</v>
      </c>
      <c r="BK38" t="s">
        <v>186</v>
      </c>
      <c r="BL38" t="s">
        <v>187</v>
      </c>
      <c r="BM38" t="s">
        <v>189</v>
      </c>
      <c r="BN38" t="s">
        <v>190</v>
      </c>
      <c r="BO38" t="s">
        <v>208</v>
      </c>
      <c r="BP38" t="s">
        <v>232</v>
      </c>
      <c r="BQ38" t="s">
        <v>194</v>
      </c>
      <c r="BR38" t="s">
        <v>233</v>
      </c>
    </row>
    <row r="39" spans="1:89" x14ac:dyDescent="0.3">
      <c r="A39" t="s">
        <v>90</v>
      </c>
      <c r="B39" t="s">
        <v>117</v>
      </c>
      <c r="C39">
        <v>4.7156990687583701E-2</v>
      </c>
      <c r="D39" s="10">
        <f t="shared" si="0"/>
        <v>1.3264539170942615</v>
      </c>
      <c r="E39" s="2">
        <v>5.3526663663545698E-5</v>
      </c>
      <c r="F39">
        <v>78</v>
      </c>
      <c r="G39">
        <v>159</v>
      </c>
      <c r="H39">
        <v>2437</v>
      </c>
      <c r="I39">
        <v>7166</v>
      </c>
      <c r="J39" s="3">
        <v>6.7000000000000002E-3</v>
      </c>
      <c r="K39">
        <v>0.18</v>
      </c>
      <c r="L39" t="s">
        <v>58</v>
      </c>
      <c r="M39" t="s">
        <v>147</v>
      </c>
      <c r="N39" t="s">
        <v>149</v>
      </c>
      <c r="O39" t="s">
        <v>247</v>
      </c>
      <c r="P39" t="s">
        <v>204</v>
      </c>
      <c r="Q39" t="s">
        <v>150</v>
      </c>
      <c r="R39" t="s">
        <v>151</v>
      </c>
      <c r="S39" t="s">
        <v>143</v>
      </c>
      <c r="T39" t="s">
        <v>200</v>
      </c>
      <c r="U39" t="s">
        <v>153</v>
      </c>
      <c r="V39" t="s">
        <v>205</v>
      </c>
      <c r="W39" t="s">
        <v>155</v>
      </c>
      <c r="X39" t="s">
        <v>157</v>
      </c>
      <c r="Y39" t="s">
        <v>160</v>
      </c>
      <c r="Z39" t="s">
        <v>162</v>
      </c>
      <c r="AA39" t="s">
        <v>164</v>
      </c>
      <c r="AB39" t="s">
        <v>146</v>
      </c>
      <c r="AC39" t="s">
        <v>169</v>
      </c>
      <c r="AD39" t="s">
        <v>206</v>
      </c>
      <c r="AE39" t="s">
        <v>140</v>
      </c>
      <c r="AF39" t="s">
        <v>172</v>
      </c>
      <c r="AG39" t="s">
        <v>173</v>
      </c>
      <c r="AH39" t="s">
        <v>174</v>
      </c>
      <c r="AI39" t="s">
        <v>203</v>
      </c>
      <c r="AJ39" t="s">
        <v>207</v>
      </c>
      <c r="AK39" t="s">
        <v>178</v>
      </c>
      <c r="AL39" t="s">
        <v>179</v>
      </c>
      <c r="AM39" t="s">
        <v>180</v>
      </c>
      <c r="AN39" t="s">
        <v>181</v>
      </c>
      <c r="AO39" t="s">
        <v>182</v>
      </c>
      <c r="AP39" t="s">
        <v>184</v>
      </c>
      <c r="AQ39" t="s">
        <v>189</v>
      </c>
      <c r="AR39" t="s">
        <v>190</v>
      </c>
      <c r="AS39" t="s">
        <v>248</v>
      </c>
      <c r="AT39" t="s">
        <v>191</v>
      </c>
      <c r="AU39" t="s">
        <v>208</v>
      </c>
      <c r="AV39" t="s">
        <v>249</v>
      </c>
      <c r="AW39" t="s">
        <v>192</v>
      </c>
      <c r="AX39" t="s">
        <v>196</v>
      </c>
      <c r="AY39" t="s">
        <v>148</v>
      </c>
      <c r="AZ39" t="s">
        <v>209</v>
      </c>
      <c r="BA39" t="s">
        <v>152</v>
      </c>
      <c r="BB39" t="s">
        <v>197</v>
      </c>
      <c r="BC39" t="s">
        <v>210</v>
      </c>
      <c r="BD39" t="s">
        <v>154</v>
      </c>
      <c r="BE39" t="s">
        <v>156</v>
      </c>
      <c r="BF39" t="s">
        <v>250</v>
      </c>
      <c r="BG39" t="s">
        <v>141</v>
      </c>
      <c r="BH39" t="s">
        <v>159</v>
      </c>
      <c r="BI39" t="s">
        <v>158</v>
      </c>
      <c r="BJ39" t="s">
        <v>161</v>
      </c>
      <c r="BK39" t="s">
        <v>246</v>
      </c>
      <c r="BL39" t="s">
        <v>163</v>
      </c>
      <c r="BM39" t="s">
        <v>142</v>
      </c>
      <c r="BN39" t="s">
        <v>145</v>
      </c>
      <c r="BO39" t="s">
        <v>165</v>
      </c>
      <c r="BP39" t="s">
        <v>167</v>
      </c>
      <c r="BQ39" t="s">
        <v>166</v>
      </c>
      <c r="BR39" t="s">
        <v>168</v>
      </c>
      <c r="BS39" t="s">
        <v>171</v>
      </c>
      <c r="BT39" t="s">
        <v>170</v>
      </c>
      <c r="BU39" t="s">
        <v>211</v>
      </c>
      <c r="BV39" t="s">
        <v>175</v>
      </c>
      <c r="BW39" t="s">
        <v>176</v>
      </c>
      <c r="BX39" t="s">
        <v>212</v>
      </c>
      <c r="BY39" t="s">
        <v>177</v>
      </c>
      <c r="BZ39" t="s">
        <v>213</v>
      </c>
      <c r="CA39" t="s">
        <v>183</v>
      </c>
      <c r="CB39" t="s">
        <v>144</v>
      </c>
      <c r="CC39" t="s">
        <v>185</v>
      </c>
      <c r="CD39" t="s">
        <v>186</v>
      </c>
      <c r="CE39" t="s">
        <v>188</v>
      </c>
      <c r="CF39" t="s">
        <v>187</v>
      </c>
      <c r="CG39" t="s">
        <v>215</v>
      </c>
      <c r="CH39" t="s">
        <v>214</v>
      </c>
      <c r="CI39" t="s">
        <v>193</v>
      </c>
      <c r="CJ39" t="s">
        <v>194</v>
      </c>
      <c r="CK39" t="s">
        <v>195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workbookViewId="0">
      <selection activeCell="G18" sqref="G18"/>
    </sheetView>
  </sheetViews>
  <sheetFormatPr defaultColWidth="11.19921875" defaultRowHeight="15.6" x14ac:dyDescent="0.3"/>
  <sheetData>
    <row r="1" spans="1:5" x14ac:dyDescent="0.3">
      <c r="A1" s="4" t="s">
        <v>502</v>
      </c>
    </row>
    <row r="2" spans="1:5" x14ac:dyDescent="0.3">
      <c r="A2" t="s">
        <v>503</v>
      </c>
      <c r="D2" t="s">
        <v>504</v>
      </c>
      <c r="E2" t="s">
        <v>505</v>
      </c>
    </row>
    <row r="3" spans="1:5" x14ac:dyDescent="0.3">
      <c r="A3" t="s">
        <v>92</v>
      </c>
      <c r="D3">
        <v>4.1606192891691499E-2</v>
      </c>
      <c r="E3">
        <v>6.7091689824357202E-3</v>
      </c>
    </row>
    <row r="4" spans="1:5" x14ac:dyDescent="0.3">
      <c r="A4" t="s">
        <v>95</v>
      </c>
      <c r="D4">
        <v>6.7905887111548704E-3</v>
      </c>
      <c r="E4">
        <v>3.5480997559803502E-2</v>
      </c>
    </row>
    <row r="6" spans="1:5" x14ac:dyDescent="0.3">
      <c r="A6" t="s">
        <v>506</v>
      </c>
    </row>
    <row r="7" spans="1:5" x14ac:dyDescent="0.3">
      <c r="A7" t="s">
        <v>507</v>
      </c>
    </row>
    <row r="9" spans="1:5" x14ac:dyDescent="0.3">
      <c r="A9" t="s">
        <v>508</v>
      </c>
    </row>
    <row r="10" spans="1:5" x14ac:dyDescent="0.3">
      <c r="A10" t="s">
        <v>507</v>
      </c>
    </row>
    <row r="13" spans="1:5" x14ac:dyDescent="0.3">
      <c r="A13" t="s">
        <v>509</v>
      </c>
    </row>
    <row r="14" spans="1:5" x14ac:dyDescent="0.3">
      <c r="A14" t="s">
        <v>507</v>
      </c>
    </row>
    <row r="16" spans="1:5" x14ac:dyDescent="0.3">
      <c r="A16" t="s">
        <v>510</v>
      </c>
    </row>
    <row r="17" spans="1:1" x14ac:dyDescent="0.3">
      <c r="A17" t="s">
        <v>507</v>
      </c>
    </row>
    <row r="19" spans="1:1" x14ac:dyDescent="0.3">
      <c r="A19" t="s">
        <v>511</v>
      </c>
    </row>
    <row r="20" spans="1:1" x14ac:dyDescent="0.3">
      <c r="A20" t="s">
        <v>507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FY BHAProcess5402</vt:lpstr>
      <vt:lpstr>FY BPAProcess5402</vt:lpstr>
      <vt:lpstr>BY BHA process ontology</vt:lpstr>
      <vt:lpstr>BY BPA process ontology</vt:lpstr>
      <vt:lpstr>OverlappingGoTerms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Zhaohua Irene Tang</cp:lastModifiedBy>
  <dcterms:created xsi:type="dcterms:W3CDTF">2018-12-13T01:57:07Z</dcterms:created>
  <dcterms:modified xsi:type="dcterms:W3CDTF">2018-12-22T03:55:58Z</dcterms:modified>
</cp:coreProperties>
</file>