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00" yWindow="435" windowWidth="25605" windowHeight="16065" tabRatio="500"/>
  </bookViews>
  <sheets>
    <sheet name="Table S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3" i="1"/>
</calcChain>
</file>

<file path=xl/connections.xml><?xml version="1.0" encoding="utf-8"?>
<connections xmlns="http://schemas.openxmlformats.org/spreadsheetml/2006/main">
  <connection id="1" name="compositionGC.txt" type="6" refreshedVersion="0" background="1" saveData="1">
    <textPr fileType="mac" sourceFile="Macintosh HD:Users:jeromecollmare:Downloads:OcculterCut_v1.1:results:Vasp2202:compositionGC.txt" decimal="," thousands=" " space="1" consecutive="1">
      <textFields count="2">
        <textField/>
        <textField/>
      </textFields>
    </textPr>
  </connection>
  <connection id="2" name="compositionGC.txt1" type="6" refreshedVersion="0" background="1" saveData="1">
    <textPr fileType="mac" sourceFile="Macintosh HD:Users:jeromecollmare:Downloads:OcculterCut_v1.1:results:Vasp2349:compositionGC.txt" decimal="," thousands=" " space="1" consecutive="1">
      <textFields count="2">
        <textField/>
        <textField/>
      </textFields>
    </textPr>
  </connection>
  <connection id="3" name="compositionGC.txt2" type="6" refreshedVersion="0" background="1" saveData="1">
    <textPr fileType="mac" sourceFile="Macintosh HD:Users:jeromecollmare:Downloads:OcculterCut_v1.1:results:Vasp2353:compositionGC.txt" decimal="," thousands=" 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<sst xmlns="http://schemas.openxmlformats.org/spreadsheetml/2006/main" count="932" uniqueCount="371">
  <si>
    <t>Name</t>
  </si>
  <si>
    <t>Species</t>
  </si>
  <si>
    <t>Country</t>
  </si>
  <si>
    <t>Population</t>
  </si>
  <si>
    <t>Host</t>
  </si>
  <si>
    <t>Sequencing strategy</t>
  </si>
  <si>
    <t># scaffolds</t>
  </si>
  <si>
    <t>scaffold N50 (bp)</t>
  </si>
  <si>
    <t># gene models</t>
  </si>
  <si>
    <t># SSPs</t>
  </si>
  <si>
    <t>Vasp_2202_Ariane</t>
  </si>
  <si>
    <t>V. asperata</t>
  </si>
  <si>
    <t>na</t>
  </si>
  <si>
    <r>
      <t xml:space="preserve">Malus x domestica </t>
    </r>
    <r>
      <rPr>
        <sz val="12"/>
        <color theme="1"/>
        <rFont val="Calibri"/>
        <family val="2"/>
        <scheme val="minor"/>
      </rPr>
      <t>'Ariane'</t>
    </r>
  </si>
  <si>
    <t>Vasp_2349_Doug</t>
  </si>
  <si>
    <t>Vasp_2353_Ariane</t>
  </si>
  <si>
    <t>Sorbus aucuparia</t>
  </si>
  <si>
    <t>Vina_2222_CAM</t>
  </si>
  <si>
    <t>V. inaequalis</t>
  </si>
  <si>
    <t>CAM</t>
  </si>
  <si>
    <t>Malus sieversii</t>
  </si>
  <si>
    <t>Vina_2223_CAM</t>
  </si>
  <si>
    <t>Vina_2225_CAM</t>
  </si>
  <si>
    <t>Vina_2226_CAM</t>
  </si>
  <si>
    <t>Vina_2446_CAM</t>
  </si>
  <si>
    <t>Vina_2447_CAM</t>
  </si>
  <si>
    <t>Vina_2448_CAM</t>
  </si>
  <si>
    <t>Vina_2449_CAM</t>
  </si>
  <si>
    <t>Vina_2450_CAM</t>
  </si>
  <si>
    <t>Vina_2451_CAM</t>
  </si>
  <si>
    <t>Vina_2452_CAM</t>
  </si>
  <si>
    <t>Vina_2453_CAM</t>
  </si>
  <si>
    <t>Vina_2454_CAM</t>
  </si>
  <si>
    <t>Vina_2455_CAM</t>
  </si>
  <si>
    <t>Vina_2456_CAM</t>
  </si>
  <si>
    <t>Vina_2457_CAM</t>
  </si>
  <si>
    <t>Vina_2458_CAM</t>
  </si>
  <si>
    <t>Vina_2459_CAM</t>
  </si>
  <si>
    <t>Vina_2460_CAM</t>
  </si>
  <si>
    <t>Vina_2461_CAM</t>
  </si>
  <si>
    <t>Vina_2227_CAP</t>
  </si>
  <si>
    <t>CAP</t>
  </si>
  <si>
    <t>Vina_2228_CAP</t>
  </si>
  <si>
    <t>Vina_2229_CAP</t>
  </si>
  <si>
    <t>Vina_2230_CAP</t>
  </si>
  <si>
    <t>Vina_2232_CAP</t>
  </si>
  <si>
    <t>Vina_2462_CAP</t>
  </si>
  <si>
    <t>Vina_2463_CAP</t>
  </si>
  <si>
    <t>Vina_2464_CAP</t>
  </si>
  <si>
    <t>Vina_2465_CAP</t>
  </si>
  <si>
    <t>Vina_2466_CAP</t>
  </si>
  <si>
    <t>Vina_2467_CAP</t>
  </si>
  <si>
    <t>Vina_2468_CAP</t>
  </si>
  <si>
    <t>Vina_2469_CAP</t>
  </si>
  <si>
    <t>Vina_2470_CAP</t>
  </si>
  <si>
    <t>Vina_2471_CAP</t>
  </si>
  <si>
    <t>Vina_2472_CAP</t>
  </si>
  <si>
    <t>Vina_2473_CAP</t>
  </si>
  <si>
    <t>Vina_2474_CAP</t>
  </si>
  <si>
    <t>Vina_2475_CAP</t>
  </si>
  <si>
    <t>Vina_2476_CAP</t>
  </si>
  <si>
    <t>domASIA</t>
  </si>
  <si>
    <r>
      <t xml:space="preserve">Malus x domestica </t>
    </r>
    <r>
      <rPr>
        <sz val="12"/>
        <color theme="1"/>
        <rFont val="Calibri"/>
        <family val="2"/>
        <scheme val="minor"/>
      </rPr>
      <t>'Haitang'</t>
    </r>
  </si>
  <si>
    <r>
      <t xml:space="preserve">Malus x domestica </t>
    </r>
    <r>
      <rPr>
        <sz val="12"/>
        <color theme="1"/>
        <rFont val="Calibri"/>
        <family val="2"/>
        <scheme val="minor"/>
      </rPr>
      <t>'Fuji'</t>
    </r>
  </si>
  <si>
    <t>Vina_104_domEU</t>
  </si>
  <si>
    <t>domEU</t>
  </si>
  <si>
    <t>Malus x domestica 'Golden'</t>
  </si>
  <si>
    <t>Vina_301_domEU</t>
  </si>
  <si>
    <t>Malus x domestica '81/19-53'</t>
  </si>
  <si>
    <r>
      <t xml:space="preserve">Malus x domestica </t>
    </r>
    <r>
      <rPr>
        <sz val="12"/>
        <color theme="1"/>
        <rFont val="Calibri"/>
        <family val="2"/>
        <scheme val="minor"/>
      </rPr>
      <t>'Judor'</t>
    </r>
  </si>
  <si>
    <t>Vina_2498_domEU</t>
  </si>
  <si>
    <r>
      <t xml:space="preserve">Malus x domestica </t>
    </r>
    <r>
      <rPr>
        <sz val="12"/>
        <color theme="1"/>
        <rFont val="Calibri"/>
        <family val="2"/>
        <scheme val="minor"/>
      </rPr>
      <t>'Gala'</t>
    </r>
  </si>
  <si>
    <t>Vina_2499_domEU</t>
  </si>
  <si>
    <r>
      <t xml:space="preserve">Malus x domestica </t>
    </r>
    <r>
      <rPr>
        <sz val="12"/>
        <color theme="1"/>
        <rFont val="Calibri"/>
        <family val="2"/>
        <scheme val="minor"/>
      </rPr>
      <t>'Golden'</t>
    </r>
  </si>
  <si>
    <t>EU-B04</t>
  </si>
  <si>
    <t>Vina_EUB04_domEU</t>
  </si>
  <si>
    <t>Vina_1286_RVI6</t>
  </si>
  <si>
    <t>domRvi6</t>
  </si>
  <si>
    <r>
      <t xml:space="preserve">Malus x domestica </t>
    </r>
    <r>
      <rPr>
        <sz val="12"/>
        <color theme="1"/>
        <rFont val="Calibri"/>
        <family val="2"/>
        <scheme val="minor"/>
      </rPr>
      <t>'Judeline'</t>
    </r>
  </si>
  <si>
    <t>Vina_1680_RVI6</t>
  </si>
  <si>
    <t>Vina_2199_RVI6</t>
  </si>
  <si>
    <r>
      <t xml:space="preserve">Malus x domestica </t>
    </r>
    <r>
      <rPr>
        <sz val="12"/>
        <color theme="1"/>
        <rFont val="Calibri"/>
        <family val="2"/>
        <scheme val="minor"/>
      </rPr>
      <t>'Florina'</t>
    </r>
  </si>
  <si>
    <t>Vina_2491_RVI6</t>
  </si>
  <si>
    <t>EU-NL24</t>
  </si>
  <si>
    <t>Vina_EUNL24_RVI6</t>
  </si>
  <si>
    <r>
      <t xml:space="preserve">Malus x domestica </t>
    </r>
    <r>
      <rPr>
        <sz val="12"/>
        <color theme="1"/>
        <rFont val="Calibri"/>
        <family val="2"/>
        <scheme val="minor"/>
      </rPr>
      <t>'Prima'</t>
    </r>
  </si>
  <si>
    <t>FLO</t>
  </si>
  <si>
    <r>
      <t xml:space="preserve">Malus floribunda </t>
    </r>
    <r>
      <rPr>
        <sz val="12"/>
        <color theme="1"/>
        <rFont val="Calibri"/>
        <family val="2"/>
        <scheme val="minor"/>
      </rPr>
      <t>'821'</t>
    </r>
  </si>
  <si>
    <t>Vina_1180_flo</t>
  </si>
  <si>
    <r>
      <t xml:space="preserve">Malus floribunda </t>
    </r>
    <r>
      <rPr>
        <sz val="12"/>
        <color theme="1"/>
        <rFont val="Calibri"/>
        <family val="2"/>
        <scheme val="minor"/>
      </rPr>
      <t>'54-1'</t>
    </r>
  </si>
  <si>
    <t>Vina_1393_flo</t>
  </si>
  <si>
    <t>Malus floribunda</t>
  </si>
  <si>
    <t>Vina_2490_flo</t>
  </si>
  <si>
    <t>Vina_2263_loq</t>
  </si>
  <si>
    <t>LOQ</t>
  </si>
  <si>
    <r>
      <t xml:space="preserve">Eriobotrya japonica </t>
    </r>
    <r>
      <rPr>
        <sz val="12"/>
        <color theme="1"/>
        <rFont val="Calibri"/>
        <family val="2"/>
        <scheme val="minor"/>
      </rPr>
      <t>'Algerie'</t>
    </r>
  </si>
  <si>
    <t>Vina_2503_loq</t>
  </si>
  <si>
    <t>Eriobotrya japonica</t>
  </si>
  <si>
    <t>Vina_2504_loq</t>
  </si>
  <si>
    <r>
      <t xml:space="preserve">Eriobotrya japonica </t>
    </r>
    <r>
      <rPr>
        <sz val="12"/>
        <color rgb="FF000000"/>
        <rFont val="Calibri"/>
        <family val="2"/>
        <scheme val="minor"/>
      </rPr>
      <t>'Algerie'</t>
    </r>
  </si>
  <si>
    <t>Vina_2505_loq</t>
  </si>
  <si>
    <t>Vina_2506_loq</t>
  </si>
  <si>
    <t>Vina_2484_ori</t>
  </si>
  <si>
    <t>ORI</t>
  </si>
  <si>
    <t>Malus orientalis</t>
  </si>
  <si>
    <t>Vina_2485_ori</t>
  </si>
  <si>
    <t>Vina_2486_ori</t>
  </si>
  <si>
    <t>Vina_2487_ori</t>
  </si>
  <si>
    <t>Vina_2488_ori</t>
  </si>
  <si>
    <t>Vina_2489_ori</t>
  </si>
  <si>
    <t>PYR</t>
  </si>
  <si>
    <r>
      <rPr>
        <i/>
        <sz val="12"/>
        <color theme="1"/>
        <rFont val="Calibri"/>
        <scheme val="minor"/>
      </rPr>
      <t>Pyracantha</t>
    </r>
    <r>
      <rPr>
        <sz val="12"/>
        <color theme="1"/>
        <rFont val="Calibri"/>
        <family val="2"/>
        <scheme val="minor"/>
      </rPr>
      <t xml:space="preserve"> 'Red Colum'</t>
    </r>
  </si>
  <si>
    <t>Pyracantha</t>
  </si>
  <si>
    <t>Pyracantha 'Mohave'</t>
  </si>
  <si>
    <t>Pyracantha coccinea</t>
  </si>
  <si>
    <t>Vina_2478_syl</t>
  </si>
  <si>
    <t>SYL</t>
  </si>
  <si>
    <t>Malus sylvestris</t>
  </si>
  <si>
    <t>Vina_2479_syl</t>
  </si>
  <si>
    <t>Vina_2480_syl</t>
  </si>
  <si>
    <t>Vina_2481_syl</t>
  </si>
  <si>
    <t>Vina_2482_syl</t>
  </si>
  <si>
    <t>Vina_2483_syl</t>
  </si>
  <si>
    <t>Pyrus communis</t>
  </si>
  <si>
    <t>VP36</t>
  </si>
  <si>
    <r>
      <t xml:space="preserve">Pyrus communis </t>
    </r>
    <r>
      <rPr>
        <sz val="12"/>
        <color theme="1"/>
        <rFont val="Calibri"/>
        <family val="2"/>
        <scheme val="minor"/>
      </rPr>
      <t>'Conference'</t>
    </r>
  </si>
  <si>
    <t>VP151</t>
  </si>
  <si>
    <r>
      <t>Pyrus communis</t>
    </r>
    <r>
      <rPr>
        <sz val="12"/>
        <color theme="1"/>
        <rFont val="Calibri"/>
        <family val="2"/>
        <scheme val="minor"/>
      </rPr>
      <t xml:space="preserve"> 'Legipont'</t>
    </r>
  </si>
  <si>
    <t>Year</t>
  </si>
  <si>
    <t>France</t>
  </si>
  <si>
    <t>Germany</t>
  </si>
  <si>
    <t>Sweden</t>
  </si>
  <si>
    <t>Spain</t>
  </si>
  <si>
    <t>Belgium</t>
  </si>
  <si>
    <t>Denmark</t>
  </si>
  <si>
    <t>United Kingdom</t>
  </si>
  <si>
    <t>Iran</t>
  </si>
  <si>
    <t xml:space="preserve">France </t>
  </si>
  <si>
    <t>Armenia</t>
  </si>
  <si>
    <t>Ireland</t>
  </si>
  <si>
    <t>USA, KY</t>
  </si>
  <si>
    <t>Chili</t>
  </si>
  <si>
    <r>
      <t xml:space="preserve">Malus x domestica </t>
    </r>
    <r>
      <rPr>
        <sz val="12"/>
        <color theme="1"/>
        <rFont val="Calibri"/>
        <family val="2"/>
        <scheme val="minor"/>
      </rPr>
      <t>'Dougerthy'</t>
    </r>
  </si>
  <si>
    <r>
      <t xml:space="preserve">Malus x domestica </t>
    </r>
    <r>
      <rPr>
        <sz val="12"/>
        <color theme="1"/>
        <rFont val="Calibri"/>
        <family val="2"/>
        <scheme val="minor"/>
      </rPr>
      <t>'Ariane'</t>
    </r>
  </si>
  <si>
    <t>Sequencing facility</t>
  </si>
  <si>
    <t>GATC Biotech</t>
  </si>
  <si>
    <t>Genotoul</t>
  </si>
  <si>
    <t>PacBio RS II</t>
  </si>
  <si>
    <t>ID</t>
  </si>
  <si>
    <t>100 bp paired-end reads HiSeq 2000</t>
  </si>
  <si>
    <t>Vauc_2371_sor</t>
  </si>
  <si>
    <t>Vina_2389_sor</t>
  </si>
  <si>
    <t>Vina_186_pyr</t>
  </si>
  <si>
    <t>Vina_1669_pyr</t>
  </si>
  <si>
    <t>Vina_2266_pyr</t>
  </si>
  <si>
    <t>Vina_2269_pyr</t>
  </si>
  <si>
    <t>Vina_2507_pyr</t>
  </si>
  <si>
    <t>Vina_2492_domEU</t>
  </si>
  <si>
    <t>%CSC BUSCO</t>
  </si>
  <si>
    <t>CSC = complete single copy</t>
  </si>
  <si>
    <t>V. aucupariae</t>
  </si>
  <si>
    <t>Vina_1066e_flo</t>
  </si>
  <si>
    <t>1066e</t>
  </si>
  <si>
    <t>CSHL and Genotoul</t>
  </si>
  <si>
    <t>Assembly  size (Mb)</t>
  </si>
  <si>
    <t>Reference</t>
  </si>
  <si>
    <t xml:space="preserve">Caffier et al., 2012 </t>
  </si>
  <si>
    <t>Bénaouf and Parisi 2000</t>
  </si>
  <si>
    <t>Gladieux et al. 2008</t>
  </si>
  <si>
    <t>Roberts and Crute, 1994</t>
  </si>
  <si>
    <t>Gladieux et al. 2010a</t>
  </si>
  <si>
    <t>Le Cam et al. 2002</t>
  </si>
  <si>
    <t>Gladieux et al., 2010b</t>
  </si>
  <si>
    <t>Le Cam et al. 2001</t>
  </si>
  <si>
    <t>Kazakhstan</t>
  </si>
  <si>
    <t>China, Jiling</t>
  </si>
  <si>
    <t>Japan</t>
  </si>
  <si>
    <t>The Netherlands</t>
  </si>
  <si>
    <t>New Zealand</t>
  </si>
  <si>
    <t>Samuels and Sivanesan, 1975</t>
  </si>
  <si>
    <t>Caffier et al., 2015</t>
  </si>
  <si>
    <t>Parisi et al., 2004</t>
  </si>
  <si>
    <t>GC% (quast)</t>
  </si>
  <si>
    <t>SSP%</t>
  </si>
  <si>
    <t>Guérin et al. 2007</t>
  </si>
  <si>
    <t>scabbed leaf provided by Zhang XG, Shandong University, Taian, China</t>
  </si>
  <si>
    <t>collected by Le Cam B and Gladieux P, INRA, Angers, France</t>
  </si>
  <si>
    <t>De Gracia et al. 2015</t>
  </si>
  <si>
    <t>scabbed leaf provided by Ishii H, Kobe University, Kobe, Japan</t>
  </si>
  <si>
    <t>collected by Kollar A, JKI, Dossenheim, Germany</t>
  </si>
  <si>
    <t>collected by Dapena E, SERIDA, Villaviciosa, Spain</t>
  </si>
  <si>
    <t>scabbed leaf provided by Gladieux P, INRA, Montpellier, France</t>
  </si>
  <si>
    <t>Lemaire et al., 2016</t>
  </si>
  <si>
    <t>collected by Roberts T, East Malling Research, East Malling, England</t>
  </si>
  <si>
    <t>Genome size (Mb)</t>
  </si>
  <si>
    <t>Vina_2493_domASIA</t>
  </si>
  <si>
    <t>Vina_2508_domASIA</t>
  </si>
  <si>
    <t>125 bp paired-end reads HiSeq 2500</t>
  </si>
  <si>
    <t xml:space="preserve">74.1 </t>
  </si>
  <si>
    <t xml:space="preserve">58.0 </t>
  </si>
  <si>
    <t xml:space="preserve">99.3 </t>
  </si>
  <si>
    <t xml:space="preserve">60.5 </t>
  </si>
  <si>
    <t xml:space="preserve">26.0 </t>
  </si>
  <si>
    <t xml:space="preserve">24.4 </t>
  </si>
  <si>
    <t xml:space="preserve">40.5 </t>
  </si>
  <si>
    <t xml:space="preserve">38.3 </t>
  </si>
  <si>
    <t xml:space="preserve">88.1 </t>
  </si>
  <si>
    <t xml:space="preserve">29.9 </t>
  </si>
  <si>
    <t xml:space="preserve">33.4 </t>
  </si>
  <si>
    <t xml:space="preserve">20.8 </t>
  </si>
  <si>
    <t xml:space="preserve">49.3 </t>
  </si>
  <si>
    <t xml:space="preserve">38.5 </t>
  </si>
  <si>
    <t xml:space="preserve">19.4 </t>
  </si>
  <si>
    <t xml:space="preserve">25.0 </t>
  </si>
  <si>
    <t xml:space="preserve">61.0 </t>
  </si>
  <si>
    <t xml:space="preserve">81.9 </t>
  </si>
  <si>
    <t xml:space="preserve">30.4 </t>
  </si>
  <si>
    <t xml:space="preserve">23.0 </t>
  </si>
  <si>
    <t xml:space="preserve">29.4 </t>
  </si>
  <si>
    <t xml:space="preserve">26.3 </t>
  </si>
  <si>
    <t xml:space="preserve">19.6 </t>
  </si>
  <si>
    <t xml:space="preserve">18.3 </t>
  </si>
  <si>
    <t xml:space="preserve">30.9 </t>
  </si>
  <si>
    <t xml:space="preserve">25.7 </t>
  </si>
  <si>
    <t xml:space="preserve">26.2 </t>
  </si>
  <si>
    <t xml:space="preserve">27.6 </t>
  </si>
  <si>
    <t xml:space="preserve">28.7 </t>
  </si>
  <si>
    <t xml:space="preserve">33.0 </t>
  </si>
  <si>
    <t xml:space="preserve">25.3 </t>
  </si>
  <si>
    <t xml:space="preserve">27.2 </t>
  </si>
  <si>
    <t xml:space="preserve">34.3 </t>
  </si>
  <si>
    <t xml:space="preserve">19.1 </t>
  </si>
  <si>
    <t xml:space="preserve">21.4 </t>
  </si>
  <si>
    <t xml:space="preserve">75.4 </t>
  </si>
  <si>
    <t xml:space="preserve">29.8 </t>
  </si>
  <si>
    <t xml:space="preserve">18.0 </t>
  </si>
  <si>
    <t xml:space="preserve">29.1 </t>
  </si>
  <si>
    <t xml:space="preserve">21.7 </t>
  </si>
  <si>
    <t xml:space="preserve">49.5 </t>
  </si>
  <si>
    <t xml:space="preserve">18.2 </t>
  </si>
  <si>
    <t xml:space="preserve">59.3 </t>
  </si>
  <si>
    <t xml:space="preserve">97.2 </t>
  </si>
  <si>
    <t xml:space="preserve">59.7 </t>
  </si>
  <si>
    <t xml:space="preserve">49.0 </t>
  </si>
  <si>
    <t xml:space="preserve">64.4 </t>
  </si>
  <si>
    <t xml:space="preserve">57.6 </t>
  </si>
  <si>
    <t xml:space="preserve">77.4 </t>
  </si>
  <si>
    <t>NA</t>
  </si>
  <si>
    <t xml:space="preserve">53.0 </t>
  </si>
  <si>
    <t xml:space="preserve">62.0 </t>
  </si>
  <si>
    <t xml:space="preserve">48.3 </t>
  </si>
  <si>
    <t xml:space="preserve">90.0 </t>
  </si>
  <si>
    <t xml:space="preserve">64.8 </t>
  </si>
  <si>
    <t xml:space="preserve">48.8 </t>
  </si>
  <si>
    <t xml:space="preserve">62.7 </t>
  </si>
  <si>
    <t xml:space="preserve">65.6 </t>
  </si>
  <si>
    <t xml:space="preserve">56.3 </t>
  </si>
  <si>
    <t xml:space="preserve">55.3 </t>
  </si>
  <si>
    <t xml:space="preserve">37.2 </t>
  </si>
  <si>
    <t xml:space="preserve">8.8 </t>
  </si>
  <si>
    <t xml:space="preserve">69.5 </t>
  </si>
  <si>
    <t xml:space="preserve">67.3 </t>
  </si>
  <si>
    <t xml:space="preserve">18.9 </t>
  </si>
  <si>
    <t xml:space="preserve">36.9 </t>
  </si>
  <si>
    <t xml:space="preserve">48.0 </t>
  </si>
  <si>
    <t xml:space="preserve">81.5 </t>
  </si>
  <si>
    <t xml:space="preserve">137.0 </t>
  </si>
  <si>
    <t xml:space="preserve">70.1 </t>
  </si>
  <si>
    <t xml:space="preserve">126.7 </t>
  </si>
  <si>
    <t xml:space="preserve">84.5 </t>
  </si>
  <si>
    <t xml:space="preserve">10.5 </t>
  </si>
  <si>
    <t xml:space="preserve">28.2 </t>
  </si>
  <si>
    <t xml:space="preserve">44.6 </t>
  </si>
  <si>
    <t xml:space="preserve">67.5 </t>
  </si>
  <si>
    <t xml:space="preserve">70.4 </t>
  </si>
  <si>
    <t xml:space="preserve">75.6 </t>
  </si>
  <si>
    <t xml:space="preserve">92.9 </t>
  </si>
  <si>
    <t xml:space="preserve">106.2 </t>
  </si>
  <si>
    <t xml:space="preserve">108.0 </t>
  </si>
  <si>
    <t xml:space="preserve">21.1 </t>
  </si>
  <si>
    <t xml:space="preserve">16.6 </t>
  </si>
  <si>
    <t xml:space="preserve">19.0 </t>
  </si>
  <si>
    <t xml:space="preserve">15.1 </t>
  </si>
  <si>
    <t xml:space="preserve">24.2 </t>
  </si>
  <si>
    <t xml:space="preserve">19.7 </t>
  </si>
  <si>
    <t xml:space="preserve">23.5 </t>
  </si>
  <si>
    <t xml:space="preserve">36.4 </t>
  </si>
  <si>
    <t xml:space="preserve">30.8 </t>
  </si>
  <si>
    <t xml:space="preserve">79.7 </t>
  </si>
  <si>
    <t xml:space="preserve">27.1 </t>
  </si>
  <si>
    <t xml:space="preserve">44.1 </t>
  </si>
  <si>
    <t xml:space="preserve">35.6 </t>
  </si>
  <si>
    <t xml:space="preserve">18.1 </t>
  </si>
  <si>
    <t xml:space="preserve">54.6 </t>
  </si>
  <si>
    <t xml:space="preserve">67.1 </t>
  </si>
  <si>
    <t xml:space="preserve">27.4 </t>
  </si>
  <si>
    <t xml:space="preserve">23.7 </t>
  </si>
  <si>
    <t xml:space="preserve">16.7 </t>
  </si>
  <si>
    <t xml:space="preserve">25.4 </t>
  </si>
  <si>
    <t xml:space="preserve">24.1 </t>
  </si>
  <si>
    <t xml:space="preserve">23.2 </t>
  </si>
  <si>
    <t xml:space="preserve">25.1 </t>
  </si>
  <si>
    <t xml:space="preserve">24.6 </t>
  </si>
  <si>
    <t xml:space="preserve">29.2 </t>
  </si>
  <si>
    <t xml:space="preserve">23.3 </t>
  </si>
  <si>
    <t xml:space="preserve">24.8 </t>
  </si>
  <si>
    <t xml:space="preserve">17.4 </t>
  </si>
  <si>
    <t xml:space="preserve">19.5 </t>
  </si>
  <si>
    <t xml:space="preserve">66.5 </t>
  </si>
  <si>
    <t xml:space="preserve">27.0 </t>
  </si>
  <si>
    <t xml:space="preserve">20.1 </t>
  </si>
  <si>
    <t xml:space="preserve">22.3 </t>
  </si>
  <si>
    <t xml:space="preserve">22.1 </t>
  </si>
  <si>
    <t xml:space="preserve">45.1 </t>
  </si>
  <si>
    <t xml:space="preserve">15.5 </t>
  </si>
  <si>
    <t xml:space="preserve">52.9 </t>
  </si>
  <si>
    <t xml:space="preserve">90.4 </t>
  </si>
  <si>
    <t xml:space="preserve">55.8 </t>
  </si>
  <si>
    <t xml:space="preserve">45.9 </t>
  </si>
  <si>
    <t xml:space="preserve">60.9 </t>
  </si>
  <si>
    <t xml:space="preserve">54.9 </t>
  </si>
  <si>
    <t xml:space="preserve">69.4 </t>
  </si>
  <si>
    <t xml:space="preserve">49.9 </t>
  </si>
  <si>
    <t xml:space="preserve">77.6 </t>
  </si>
  <si>
    <t xml:space="preserve">62.5 </t>
  </si>
  <si>
    <t xml:space="preserve">45.6 </t>
  </si>
  <si>
    <t xml:space="preserve">57.3 </t>
  </si>
  <si>
    <t xml:space="preserve">62.6 </t>
  </si>
  <si>
    <t xml:space="preserve">53.2 </t>
  </si>
  <si>
    <t xml:space="preserve">34.4 </t>
  </si>
  <si>
    <t xml:space="preserve">8.2 </t>
  </si>
  <si>
    <t xml:space="preserve">63.4 </t>
  </si>
  <si>
    <t xml:space="preserve">17.3 </t>
  </si>
  <si>
    <t xml:space="preserve">34.8 </t>
  </si>
  <si>
    <t xml:space="preserve">45.5 </t>
  </si>
  <si>
    <t xml:space="preserve">75.7 </t>
  </si>
  <si>
    <t xml:space="preserve">125.9 </t>
  </si>
  <si>
    <t xml:space="preserve">102.5 </t>
  </si>
  <si>
    <t xml:space="preserve">76.2 </t>
  </si>
  <si>
    <t xml:space="preserve">9.5 </t>
  </si>
  <si>
    <t xml:space="preserve">25.9 </t>
  </si>
  <si>
    <t xml:space="preserve">40.1 </t>
  </si>
  <si>
    <t xml:space="preserve">63.8 </t>
  </si>
  <si>
    <t xml:space="preserve">66.2 </t>
  </si>
  <si>
    <t xml:space="preserve">72.5 </t>
  </si>
  <si>
    <t xml:space="preserve">85.5 </t>
  </si>
  <si>
    <t xml:space="preserve">90.7 </t>
  </si>
  <si>
    <t xml:space="preserve">85.2 </t>
  </si>
  <si>
    <t xml:space="preserve">14.3 </t>
  </si>
  <si>
    <t xml:space="preserve">7.5 </t>
  </si>
  <si>
    <t xml:space="preserve">5.9 </t>
  </si>
  <si>
    <t>Expected sequencing depth</t>
  </si>
  <si>
    <t>= sum of trimmed read length divided by refrence genome length</t>
  </si>
  <si>
    <t>= average per base DoS for SNP calling after read trimming, mapping and filtering (e.g. markduplicates)</t>
  </si>
  <si>
    <t>Effective sequencing depth</t>
  </si>
  <si>
    <t>flow cytometry</t>
  </si>
  <si>
    <t>OcculterCut</t>
  </si>
  <si>
    <t>Quast</t>
  </si>
  <si>
    <t>% AT-rich genome coverage</t>
  </si>
  <si>
    <t>% TE genome coverage</t>
  </si>
  <si>
    <t>REPET</t>
  </si>
  <si>
    <t>Comment</t>
  </si>
  <si>
    <t>SSP = secreted-small protein</t>
  </si>
  <si>
    <t>GC% GC-equilibrated regions</t>
  </si>
  <si>
    <t>GC% AT-rich regions</t>
  </si>
  <si>
    <t>Table S1. Origin of sequenced isolates and genome statistics</t>
  </si>
  <si>
    <t>SOR</t>
  </si>
  <si>
    <t>Vpir_2346_pir</t>
  </si>
  <si>
    <t>Vpir_VP36_pir</t>
  </si>
  <si>
    <t>Vpir_VP151_pir</t>
  </si>
  <si>
    <t>V. pirina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</si>
</sst>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2" fillId="0" borderId="0" xfId="0" applyFont="1"/>
    <xf numFmtId="2" fontId="0" fillId="0" borderId="0" xfId="0" applyNumberFormat="1" applyFill="1"/>
    <xf numFmtId="2" fontId="0" fillId="0" borderId="0" xfId="0" applyNumberFormat="1"/>
    <xf numFmtId="0" fontId="3" fillId="0" borderId="0" xfId="0" applyFont="1" applyFill="1"/>
    <xf numFmtId="0" fontId="4" fillId="0" borderId="0" xfId="0" applyFont="1"/>
    <xf numFmtId="164" fontId="0" fillId="0" borderId="0" xfId="0" applyNumberFormat="1"/>
    <xf numFmtId="164" fontId="0" fillId="0" borderId="0" xfId="0" applyNumberFormat="1" applyFill="1"/>
    <xf numFmtId="0" fontId="4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Border="1"/>
    <xf numFmtId="0" fontId="2" fillId="0" borderId="2" xfId="0" quotePrefix="1" applyFont="1" applyBorder="1"/>
    <xf numFmtId="0" fontId="1" fillId="0" borderId="1" xfId="0" applyFont="1" applyFill="1" applyBorder="1"/>
    <xf numFmtId="0" fontId="0" fillId="0" borderId="1" xfId="0" applyFill="1" applyBorder="1"/>
    <xf numFmtId="0" fontId="7" fillId="0" borderId="0" xfId="0" applyFont="1"/>
    <xf numFmtId="0" fontId="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" fillId="0" borderId="0" xfId="0" applyFont="1" applyFill="1" applyBorder="1" applyAlignment="1">
      <alignment horizontal="center"/>
    </xf>
  </cellXfs>
  <cellStyles count="90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tabSelected="1" workbookViewId="0">
      <selection activeCell="C24" sqref="C24:C25"/>
    </sheetView>
  </sheetViews>
  <sheetFormatPr baseColWidth="10" defaultRowHeight="15.75" x14ac:dyDescent="0.25"/>
  <cols>
    <col min="1" max="1" width="10.875" style="1"/>
    <col min="2" max="2" width="19" customWidth="1"/>
    <col min="3" max="3" width="13.875" customWidth="1"/>
    <col min="4" max="4" width="14.875" customWidth="1"/>
    <col min="5" max="5" width="7.125" customWidth="1"/>
    <col min="7" max="7" width="26.625" customWidth="1"/>
    <col min="8" max="8" width="25.625" customWidth="1"/>
    <col min="9" max="9" width="31.625" customWidth="1"/>
    <col min="10" max="10" width="19.875" customWidth="1"/>
    <col min="11" max="11" width="24.875" customWidth="1"/>
    <col min="12" max="12" width="25" customWidth="1"/>
    <col min="13" max="14" width="17.375" customWidth="1"/>
    <col min="16" max="16" width="18.375" customWidth="1"/>
    <col min="17" max="17" width="12.125" customWidth="1"/>
    <col min="18" max="18" width="27.875" customWidth="1"/>
    <col min="19" max="19" width="17.875" customWidth="1"/>
    <col min="20" max="20" width="26.5" customWidth="1"/>
    <col min="21" max="21" width="24.5" customWidth="1"/>
    <col min="22" max="22" width="13.375" style="1" customWidth="1"/>
    <col min="23" max="23" width="15.375" style="1" customWidth="1"/>
    <col min="24" max="24" width="10.875" style="1"/>
  </cols>
  <sheetData>
    <row r="1" spans="1:25" s="14" customFormat="1" ht="19.5" customHeight="1" x14ac:dyDescent="0.25">
      <c r="A1" s="20" t="s">
        <v>365</v>
      </c>
      <c r="V1" s="21"/>
      <c r="W1" s="21"/>
      <c r="X1" s="21"/>
    </row>
    <row r="2" spans="1:25" s="15" customFormat="1" ht="23.25" customHeight="1" x14ac:dyDescent="0.25">
      <c r="A2" s="26" t="s">
        <v>148</v>
      </c>
      <c r="B2" s="26" t="s">
        <v>0</v>
      </c>
      <c r="C2" s="16" t="s">
        <v>1</v>
      </c>
      <c r="D2" s="26" t="s">
        <v>2</v>
      </c>
      <c r="E2" s="26" t="s">
        <v>128</v>
      </c>
      <c r="F2" s="26" t="s">
        <v>3</v>
      </c>
      <c r="G2" s="26" t="s">
        <v>4</v>
      </c>
      <c r="H2" s="26" t="s">
        <v>165</v>
      </c>
      <c r="I2" s="26" t="s">
        <v>5</v>
      </c>
      <c r="J2" s="26" t="s">
        <v>144</v>
      </c>
      <c r="K2" s="26" t="s">
        <v>351</v>
      </c>
      <c r="L2" s="26" t="s">
        <v>354</v>
      </c>
      <c r="M2" s="26" t="s">
        <v>164</v>
      </c>
      <c r="N2" s="26" t="s">
        <v>194</v>
      </c>
      <c r="O2" s="26" t="s">
        <v>6</v>
      </c>
      <c r="P2" s="26" t="s">
        <v>7</v>
      </c>
      <c r="Q2" s="26" t="s">
        <v>182</v>
      </c>
      <c r="R2" s="26" t="s">
        <v>363</v>
      </c>
      <c r="S2" s="26" t="s">
        <v>364</v>
      </c>
      <c r="T2" s="26" t="s">
        <v>358</v>
      </c>
      <c r="U2" s="26" t="s">
        <v>359</v>
      </c>
      <c r="V2" s="26" t="s">
        <v>158</v>
      </c>
      <c r="W2" s="26" t="s">
        <v>8</v>
      </c>
      <c r="X2" s="26" t="s">
        <v>9</v>
      </c>
      <c r="Y2" s="26" t="s">
        <v>183</v>
      </c>
    </row>
    <row r="3" spans="1:25" x14ac:dyDescent="0.25">
      <c r="A3" s="1">
        <v>2202</v>
      </c>
      <c r="B3" s="25" t="s">
        <v>10</v>
      </c>
      <c r="C3" s="2" t="s">
        <v>11</v>
      </c>
      <c r="D3" s="3" t="s">
        <v>129</v>
      </c>
      <c r="E3" s="3">
        <v>2007</v>
      </c>
      <c r="F3" s="1" t="s">
        <v>12</v>
      </c>
      <c r="G3" s="4" t="s">
        <v>13</v>
      </c>
      <c r="H3" s="12" t="s">
        <v>166</v>
      </c>
      <c r="I3" s="1" t="s">
        <v>197</v>
      </c>
      <c r="J3" s="1" t="s">
        <v>146</v>
      </c>
      <c r="K3" s="1" t="s">
        <v>198</v>
      </c>
      <c r="L3" s="1" t="s">
        <v>281</v>
      </c>
      <c r="M3" s="5">
        <v>34.106268</v>
      </c>
      <c r="N3" s="5">
        <v>45.07954118</v>
      </c>
      <c r="O3" s="1">
        <v>1745</v>
      </c>
      <c r="P3" s="1">
        <v>906521</v>
      </c>
      <c r="Q3" s="1">
        <v>49.16</v>
      </c>
      <c r="R3" s="1">
        <v>50.4</v>
      </c>
      <c r="S3" s="1">
        <v>38.299999999999997</v>
      </c>
      <c r="T3" s="1">
        <v>10.5</v>
      </c>
      <c r="U3" s="9">
        <v>3.4592615058323006</v>
      </c>
      <c r="V3" s="1">
        <v>98.47</v>
      </c>
      <c r="W3" s="1">
        <v>10542</v>
      </c>
      <c r="X3" s="7">
        <v>396</v>
      </c>
      <c r="Y3" s="9">
        <f>100*(X3/W3)</f>
        <v>3.7564029595902104</v>
      </c>
    </row>
    <row r="4" spans="1:25" x14ac:dyDescent="0.25">
      <c r="A4" s="1">
        <v>2349</v>
      </c>
      <c r="B4" s="25" t="s">
        <v>14</v>
      </c>
      <c r="C4" s="2" t="s">
        <v>11</v>
      </c>
      <c r="D4" s="3" t="s">
        <v>178</v>
      </c>
      <c r="E4" s="3">
        <v>1974</v>
      </c>
      <c r="F4" s="1" t="s">
        <v>12</v>
      </c>
      <c r="G4" s="4" t="s">
        <v>142</v>
      </c>
      <c r="H4" s="12" t="s">
        <v>179</v>
      </c>
      <c r="I4" s="1" t="s">
        <v>197</v>
      </c>
      <c r="J4" s="1" t="s">
        <v>146</v>
      </c>
      <c r="K4" s="1" t="s">
        <v>199</v>
      </c>
      <c r="L4" t="s">
        <v>282</v>
      </c>
      <c r="M4" s="6">
        <v>33.288290000000003</v>
      </c>
      <c r="N4" s="6"/>
      <c r="O4" s="1">
        <v>2761</v>
      </c>
      <c r="P4" s="1">
        <v>1012882</v>
      </c>
      <c r="Q4" s="1">
        <v>49.75</v>
      </c>
      <c r="R4" s="1">
        <v>50.4</v>
      </c>
      <c r="S4" s="1">
        <v>41.3</v>
      </c>
      <c r="T4" s="1">
        <v>7.17</v>
      </c>
      <c r="U4" s="9">
        <v>2.5677317759488396</v>
      </c>
      <c r="V4" s="1">
        <v>98.75</v>
      </c>
      <c r="W4" s="1">
        <v>10584</v>
      </c>
      <c r="X4" s="7">
        <v>416</v>
      </c>
      <c r="Y4" s="9">
        <f t="shared" ref="Y4:Y67" si="0">100*(X4/W4)</f>
        <v>3.9304610733182166</v>
      </c>
    </row>
    <row r="5" spans="1:25" x14ac:dyDescent="0.25">
      <c r="A5" s="1">
        <v>2353</v>
      </c>
      <c r="B5" s="25" t="s">
        <v>15</v>
      </c>
      <c r="C5" s="2" t="s">
        <v>11</v>
      </c>
      <c r="D5" s="3" t="s">
        <v>129</v>
      </c>
      <c r="E5" s="3">
        <v>2008</v>
      </c>
      <c r="F5" s="1" t="s">
        <v>12</v>
      </c>
      <c r="G5" s="4" t="s">
        <v>143</v>
      </c>
      <c r="H5" s="12" t="s">
        <v>166</v>
      </c>
      <c r="I5" s="1" t="s">
        <v>197</v>
      </c>
      <c r="J5" s="1" t="s">
        <v>146</v>
      </c>
      <c r="K5" s="1" t="s">
        <v>200</v>
      </c>
      <c r="L5" s="6" t="s">
        <v>283</v>
      </c>
      <c r="M5" s="6">
        <v>34.963456000000001</v>
      </c>
      <c r="N5" s="6">
        <v>47.061474230000002</v>
      </c>
      <c r="O5" s="1">
        <v>3050</v>
      </c>
      <c r="P5" s="1">
        <v>671423</v>
      </c>
      <c r="Q5" s="1">
        <v>49.06</v>
      </c>
      <c r="R5" s="1">
        <v>50.4</v>
      </c>
      <c r="S5" s="1">
        <v>39.4</v>
      </c>
      <c r="T5" s="1">
        <v>12.1</v>
      </c>
      <c r="U5" s="9">
        <v>4.1434805529522025</v>
      </c>
      <c r="V5" s="1">
        <v>98.54</v>
      </c>
      <c r="W5" s="1">
        <v>10638</v>
      </c>
      <c r="X5" s="7">
        <v>395</v>
      </c>
      <c r="Y5" s="9">
        <f t="shared" si="0"/>
        <v>3.7131039669110737</v>
      </c>
    </row>
    <row r="6" spans="1:25" x14ac:dyDescent="0.25">
      <c r="A6" s="1">
        <v>2371</v>
      </c>
      <c r="B6" s="1" t="s">
        <v>150</v>
      </c>
      <c r="C6" s="2" t="s">
        <v>160</v>
      </c>
      <c r="D6" s="3" t="s">
        <v>129</v>
      </c>
      <c r="E6" s="3">
        <v>2005</v>
      </c>
      <c r="F6" s="25" t="s">
        <v>366</v>
      </c>
      <c r="G6" s="4" t="s">
        <v>16</v>
      </c>
      <c r="H6" s="13" t="s">
        <v>186</v>
      </c>
      <c r="I6" s="1" t="s">
        <v>197</v>
      </c>
      <c r="J6" s="1" t="s">
        <v>146</v>
      </c>
      <c r="K6" s="1" t="s">
        <v>201</v>
      </c>
      <c r="L6" t="s">
        <v>284</v>
      </c>
      <c r="M6" s="6">
        <v>51.705503</v>
      </c>
      <c r="N6" s="6">
        <v>63.582743800000003</v>
      </c>
      <c r="O6" s="1">
        <v>11099</v>
      </c>
      <c r="P6" s="1">
        <v>157988</v>
      </c>
      <c r="Q6" s="1">
        <v>44.68</v>
      </c>
      <c r="R6" s="1">
        <v>48.9</v>
      </c>
      <c r="S6" s="1">
        <v>34.9</v>
      </c>
      <c r="T6" s="1">
        <v>32.5</v>
      </c>
      <c r="U6" s="9">
        <v>17.399952573713477</v>
      </c>
      <c r="V6" s="1">
        <v>98.75</v>
      </c>
      <c r="W6" s="1">
        <v>11288</v>
      </c>
      <c r="X6" s="7">
        <v>461</v>
      </c>
      <c r="Y6" s="9">
        <f t="shared" si="0"/>
        <v>4.0839829907866765</v>
      </c>
    </row>
    <row r="7" spans="1:25" x14ac:dyDescent="0.25">
      <c r="A7" s="1">
        <v>2222</v>
      </c>
      <c r="B7" s="1" t="s">
        <v>17</v>
      </c>
      <c r="C7" s="2" t="s">
        <v>18</v>
      </c>
      <c r="D7" s="3" t="s">
        <v>174</v>
      </c>
      <c r="E7" s="3">
        <v>2006</v>
      </c>
      <c r="F7" s="1" t="s">
        <v>19</v>
      </c>
      <c r="G7" s="4" t="s">
        <v>20</v>
      </c>
      <c r="H7" s="12" t="s">
        <v>187</v>
      </c>
      <c r="I7" s="1" t="s">
        <v>149</v>
      </c>
      <c r="J7" s="1" t="s">
        <v>145</v>
      </c>
      <c r="K7" s="1" t="s">
        <v>202</v>
      </c>
      <c r="L7" s="6" t="s">
        <v>285</v>
      </c>
      <c r="M7" s="6">
        <v>33.890745000000003</v>
      </c>
      <c r="N7" s="6"/>
      <c r="O7" s="1">
        <v>5014</v>
      </c>
      <c r="P7" s="1">
        <v>18280</v>
      </c>
      <c r="Q7" s="1">
        <v>48.9</v>
      </c>
      <c r="R7" s="1">
        <v>49.3</v>
      </c>
      <c r="S7" s="1">
        <v>35.5</v>
      </c>
      <c r="T7" s="1">
        <v>2.65</v>
      </c>
      <c r="U7" s="9">
        <v>1.9937360479977646</v>
      </c>
      <c r="V7" s="7">
        <v>85.95</v>
      </c>
      <c r="W7" s="1">
        <v>11560</v>
      </c>
      <c r="X7" s="7">
        <v>566</v>
      </c>
      <c r="Y7" s="9">
        <f t="shared" si="0"/>
        <v>4.8961937716262973</v>
      </c>
    </row>
    <row r="8" spans="1:25" x14ac:dyDescent="0.25">
      <c r="A8" s="1">
        <v>2223</v>
      </c>
      <c r="B8" s="1" t="s">
        <v>21</v>
      </c>
      <c r="C8" s="2" t="s">
        <v>18</v>
      </c>
      <c r="D8" s="3" t="s">
        <v>174</v>
      </c>
      <c r="E8" s="3">
        <v>2006</v>
      </c>
      <c r="F8" s="1" t="s">
        <v>19</v>
      </c>
      <c r="G8" s="4" t="s">
        <v>20</v>
      </c>
      <c r="H8" s="12" t="s">
        <v>187</v>
      </c>
      <c r="I8" s="1" t="s">
        <v>149</v>
      </c>
      <c r="J8" s="1" t="s">
        <v>145</v>
      </c>
      <c r="K8" s="1" t="s">
        <v>203</v>
      </c>
      <c r="L8" t="s">
        <v>237</v>
      </c>
      <c r="M8" s="6">
        <v>42.402937999999999</v>
      </c>
      <c r="N8" s="6"/>
      <c r="O8" s="1">
        <v>8652</v>
      </c>
      <c r="P8" s="1">
        <v>45070</v>
      </c>
      <c r="Q8" s="1">
        <v>47.04</v>
      </c>
      <c r="R8" s="1">
        <v>49.1</v>
      </c>
      <c r="S8" s="1">
        <v>35.200000000000003</v>
      </c>
      <c r="T8" s="1">
        <v>16.5</v>
      </c>
      <c r="U8" s="9" t="s">
        <v>12</v>
      </c>
      <c r="V8" s="1">
        <v>97.91</v>
      </c>
      <c r="W8" s="1">
        <v>11651</v>
      </c>
      <c r="X8" s="7">
        <v>590</v>
      </c>
      <c r="Y8" s="9">
        <f t="shared" si="0"/>
        <v>5.0639430091837614</v>
      </c>
    </row>
    <row r="9" spans="1:25" x14ac:dyDescent="0.25">
      <c r="A9" s="1">
        <v>2225</v>
      </c>
      <c r="B9" s="1" t="s">
        <v>22</v>
      </c>
      <c r="C9" s="2" t="s">
        <v>18</v>
      </c>
      <c r="D9" s="3" t="s">
        <v>174</v>
      </c>
      <c r="E9" s="3">
        <v>2006</v>
      </c>
      <c r="F9" s="1" t="s">
        <v>19</v>
      </c>
      <c r="G9" s="4" t="s">
        <v>20</v>
      </c>
      <c r="H9" s="12" t="s">
        <v>187</v>
      </c>
      <c r="I9" s="1" t="s">
        <v>149</v>
      </c>
      <c r="J9" s="1" t="s">
        <v>145</v>
      </c>
      <c r="K9" s="1" t="s">
        <v>204</v>
      </c>
      <c r="L9" t="s">
        <v>286</v>
      </c>
      <c r="M9" s="6">
        <v>44.214837000000003</v>
      </c>
      <c r="N9" s="6"/>
      <c r="O9" s="1">
        <v>10357</v>
      </c>
      <c r="P9" s="1">
        <v>44570</v>
      </c>
      <c r="Q9" s="1">
        <v>46.74</v>
      </c>
      <c r="R9" s="1">
        <v>49.1</v>
      </c>
      <c r="S9" s="1">
        <v>35.6</v>
      </c>
      <c r="T9" s="1">
        <v>19.5</v>
      </c>
      <c r="U9" s="9">
        <v>15.029617772875653</v>
      </c>
      <c r="V9" s="1">
        <v>98.12</v>
      </c>
      <c r="W9" s="1">
        <v>11699</v>
      </c>
      <c r="X9" s="7">
        <v>592</v>
      </c>
      <c r="Y9" s="9">
        <f t="shared" si="0"/>
        <v>5.0602615608171639</v>
      </c>
    </row>
    <row r="10" spans="1:25" x14ac:dyDescent="0.25">
      <c r="A10" s="1">
        <v>2226</v>
      </c>
      <c r="B10" s="1" t="s">
        <v>23</v>
      </c>
      <c r="C10" s="2" t="s">
        <v>18</v>
      </c>
      <c r="D10" s="3" t="s">
        <v>174</v>
      </c>
      <c r="E10" s="3">
        <v>2006</v>
      </c>
      <c r="F10" s="1" t="s">
        <v>19</v>
      </c>
      <c r="G10" s="4" t="s">
        <v>20</v>
      </c>
      <c r="H10" s="12" t="s">
        <v>187</v>
      </c>
      <c r="I10" s="1" t="s">
        <v>149</v>
      </c>
      <c r="J10" s="1" t="s">
        <v>145</v>
      </c>
      <c r="K10" s="1" t="s">
        <v>205</v>
      </c>
      <c r="L10" t="s">
        <v>287</v>
      </c>
      <c r="M10" s="6">
        <v>41.291663</v>
      </c>
      <c r="N10" s="6"/>
      <c r="O10" s="1">
        <v>6764</v>
      </c>
      <c r="P10" s="1">
        <v>44536</v>
      </c>
      <c r="Q10" s="1">
        <v>47.7</v>
      </c>
      <c r="R10" s="1">
        <v>49.1</v>
      </c>
      <c r="S10" s="1">
        <v>36.200000000000003</v>
      </c>
      <c r="T10" s="1">
        <v>10</v>
      </c>
      <c r="U10" s="9">
        <v>6.087742215662276</v>
      </c>
      <c r="V10" s="1">
        <v>97.98</v>
      </c>
      <c r="W10" s="1">
        <v>12829</v>
      </c>
      <c r="X10" s="7">
        <v>614</v>
      </c>
      <c r="Y10" s="9">
        <f t="shared" si="0"/>
        <v>4.7860316470496533</v>
      </c>
    </row>
    <row r="11" spans="1:25" x14ac:dyDescent="0.25">
      <c r="A11" s="1">
        <v>2446</v>
      </c>
      <c r="B11" s="1" t="s">
        <v>24</v>
      </c>
      <c r="C11" s="2" t="s">
        <v>18</v>
      </c>
      <c r="D11" s="3" t="s">
        <v>174</v>
      </c>
      <c r="E11" s="3">
        <v>2006</v>
      </c>
      <c r="F11" s="1" t="s">
        <v>19</v>
      </c>
      <c r="G11" s="4" t="s">
        <v>20</v>
      </c>
      <c r="H11" s="12" t="s">
        <v>187</v>
      </c>
      <c r="I11" s="1" t="s">
        <v>149</v>
      </c>
      <c r="J11" s="1" t="s">
        <v>145</v>
      </c>
      <c r="K11" s="1" t="s">
        <v>206</v>
      </c>
      <c r="L11" t="s">
        <v>288</v>
      </c>
      <c r="M11" s="6">
        <v>45.739952000000002</v>
      </c>
      <c r="N11" s="6"/>
      <c r="O11" s="1">
        <v>11296</v>
      </c>
      <c r="P11" s="1">
        <v>41973</v>
      </c>
      <c r="Q11" s="1">
        <v>46.37</v>
      </c>
      <c r="R11" s="1">
        <v>49.1</v>
      </c>
      <c r="S11" s="1">
        <v>35.6</v>
      </c>
      <c r="T11" s="1">
        <v>22.1</v>
      </c>
      <c r="U11" s="9">
        <v>17.466229522934348</v>
      </c>
      <c r="V11" s="1">
        <v>98.19</v>
      </c>
      <c r="W11" s="1">
        <v>11705</v>
      </c>
      <c r="X11" s="7">
        <v>588</v>
      </c>
      <c r="Y11" s="9">
        <f t="shared" si="0"/>
        <v>5.0234942332336612</v>
      </c>
    </row>
    <row r="12" spans="1:25" x14ac:dyDescent="0.25">
      <c r="A12" s="1">
        <v>2447</v>
      </c>
      <c r="B12" s="1" t="s">
        <v>25</v>
      </c>
      <c r="C12" s="2" t="s">
        <v>18</v>
      </c>
      <c r="D12" s="3" t="s">
        <v>174</v>
      </c>
      <c r="E12" s="3">
        <v>2006</v>
      </c>
      <c r="F12" s="1" t="s">
        <v>19</v>
      </c>
      <c r="G12" s="4" t="s">
        <v>20</v>
      </c>
      <c r="H12" s="12" t="s">
        <v>187</v>
      </c>
      <c r="I12" s="1" t="s">
        <v>149</v>
      </c>
      <c r="J12" s="1" t="s">
        <v>145</v>
      </c>
      <c r="K12" s="1" t="s">
        <v>207</v>
      </c>
      <c r="L12" t="s">
        <v>289</v>
      </c>
      <c r="M12" s="6">
        <v>43.010849</v>
      </c>
      <c r="N12" s="6"/>
      <c r="O12" s="1">
        <v>10153</v>
      </c>
      <c r="P12" s="1">
        <v>44585</v>
      </c>
      <c r="Q12" s="1">
        <v>47.05</v>
      </c>
      <c r="R12" s="1">
        <v>49.1</v>
      </c>
      <c r="S12" s="1">
        <v>35.799999999999997</v>
      </c>
      <c r="T12" s="1">
        <v>17.5</v>
      </c>
      <c r="U12" s="9">
        <v>13.526622085511494</v>
      </c>
      <c r="V12" s="1">
        <v>98.12</v>
      </c>
      <c r="W12" s="1">
        <v>11682</v>
      </c>
      <c r="X12" s="7">
        <v>594</v>
      </c>
      <c r="Y12" s="9">
        <f t="shared" si="0"/>
        <v>5.0847457627118651</v>
      </c>
    </row>
    <row r="13" spans="1:25" x14ac:dyDescent="0.25">
      <c r="A13" s="1">
        <v>2448</v>
      </c>
      <c r="B13" s="1" t="s">
        <v>26</v>
      </c>
      <c r="C13" s="2" t="s">
        <v>18</v>
      </c>
      <c r="D13" s="3" t="s">
        <v>174</v>
      </c>
      <c r="E13" s="3">
        <v>2006</v>
      </c>
      <c r="F13" s="1" t="s">
        <v>19</v>
      </c>
      <c r="G13" s="4" t="s">
        <v>20</v>
      </c>
      <c r="H13" s="12" t="s">
        <v>187</v>
      </c>
      <c r="I13" s="1" t="s">
        <v>149</v>
      </c>
      <c r="J13" s="1" t="s">
        <v>145</v>
      </c>
      <c r="K13" s="1" t="s">
        <v>208</v>
      </c>
      <c r="L13" t="s">
        <v>216</v>
      </c>
      <c r="M13" s="6">
        <v>41.500033000000002</v>
      </c>
      <c r="N13" s="6"/>
      <c r="O13" s="1">
        <v>7435</v>
      </c>
      <c r="P13" s="1">
        <v>57998</v>
      </c>
      <c r="Q13" s="1">
        <v>47.27</v>
      </c>
      <c r="R13" s="1">
        <v>49.1</v>
      </c>
      <c r="S13" s="1">
        <v>35</v>
      </c>
      <c r="T13" s="1">
        <v>14</v>
      </c>
      <c r="U13" s="9">
        <v>11.380540348004061</v>
      </c>
      <c r="V13" s="1">
        <v>98.19</v>
      </c>
      <c r="W13" s="1">
        <v>11634</v>
      </c>
      <c r="X13" s="7">
        <v>573</v>
      </c>
      <c r="Y13" s="9">
        <f t="shared" si="0"/>
        <v>4.9252191851469833</v>
      </c>
    </row>
    <row r="14" spans="1:25" x14ac:dyDescent="0.25">
      <c r="A14" s="1">
        <v>2449</v>
      </c>
      <c r="B14" s="1" t="s">
        <v>27</v>
      </c>
      <c r="C14" s="2" t="s">
        <v>18</v>
      </c>
      <c r="D14" s="3" t="s">
        <v>174</v>
      </c>
      <c r="E14" s="3">
        <v>2006</v>
      </c>
      <c r="F14" s="1" t="s">
        <v>19</v>
      </c>
      <c r="G14" s="4" t="s">
        <v>20</v>
      </c>
      <c r="H14" s="12" t="s">
        <v>187</v>
      </c>
      <c r="I14" s="1" t="s">
        <v>149</v>
      </c>
      <c r="J14" s="1" t="s">
        <v>145</v>
      </c>
      <c r="K14" s="1" t="s">
        <v>209</v>
      </c>
      <c r="L14" t="s">
        <v>281</v>
      </c>
      <c r="M14" s="6">
        <v>40.125520999999999</v>
      </c>
      <c r="N14" s="6"/>
      <c r="O14" s="1">
        <v>7109</v>
      </c>
      <c r="P14" s="1">
        <v>56964</v>
      </c>
      <c r="Q14" s="1">
        <v>47.63</v>
      </c>
      <c r="R14" s="1">
        <v>49.2</v>
      </c>
      <c r="S14" s="1">
        <v>35.299999999999997</v>
      </c>
      <c r="T14" s="1">
        <v>12.1</v>
      </c>
      <c r="U14" s="9">
        <v>9.2293729968017111</v>
      </c>
      <c r="V14" s="1">
        <v>98.05</v>
      </c>
      <c r="W14" s="1">
        <v>11625</v>
      </c>
      <c r="X14" s="7">
        <v>571</v>
      </c>
      <c r="Y14" s="9">
        <f t="shared" si="0"/>
        <v>4.9118279569892476</v>
      </c>
    </row>
    <row r="15" spans="1:25" x14ac:dyDescent="0.25">
      <c r="A15" s="1">
        <v>2450</v>
      </c>
      <c r="B15" s="1" t="s">
        <v>28</v>
      </c>
      <c r="C15" s="2" t="s">
        <v>18</v>
      </c>
      <c r="D15" s="3" t="s">
        <v>174</v>
      </c>
      <c r="E15" s="3">
        <v>2006</v>
      </c>
      <c r="F15" s="1" t="s">
        <v>19</v>
      </c>
      <c r="G15" s="4" t="s">
        <v>20</v>
      </c>
      <c r="H15" s="12" t="s">
        <v>187</v>
      </c>
      <c r="I15" s="1" t="s">
        <v>149</v>
      </c>
      <c r="J15" s="1" t="s">
        <v>145</v>
      </c>
      <c r="K15" s="1" t="s">
        <v>210</v>
      </c>
      <c r="L15" t="s">
        <v>290</v>
      </c>
      <c r="M15" s="6">
        <v>44.498662000000003</v>
      </c>
      <c r="N15" s="6"/>
      <c r="O15" s="1">
        <v>11221</v>
      </c>
      <c r="P15" s="1">
        <v>46800</v>
      </c>
      <c r="Q15" s="1">
        <v>46.58</v>
      </c>
      <c r="R15" s="1">
        <v>49.1</v>
      </c>
      <c r="S15" s="1">
        <v>35.200000000000003</v>
      </c>
      <c r="T15" s="1">
        <v>20.3</v>
      </c>
      <c r="U15" s="9">
        <v>15.922503467632351</v>
      </c>
      <c r="V15" s="1">
        <v>98.12</v>
      </c>
      <c r="W15" s="1">
        <v>11667</v>
      </c>
      <c r="X15" s="7">
        <v>587</v>
      </c>
      <c r="Y15" s="9">
        <f t="shared" si="0"/>
        <v>5.0312848204337017</v>
      </c>
    </row>
    <row r="16" spans="1:25" x14ac:dyDescent="0.25">
      <c r="A16" s="1">
        <v>2451</v>
      </c>
      <c r="B16" s="1" t="s">
        <v>29</v>
      </c>
      <c r="C16" s="2" t="s">
        <v>18</v>
      </c>
      <c r="D16" s="3" t="s">
        <v>174</v>
      </c>
      <c r="E16" s="3">
        <v>2006</v>
      </c>
      <c r="F16" s="1" t="s">
        <v>19</v>
      </c>
      <c r="G16" s="4" t="s">
        <v>20</v>
      </c>
      <c r="H16" s="12" t="s">
        <v>187</v>
      </c>
      <c r="I16" s="1" t="s">
        <v>149</v>
      </c>
      <c r="J16" s="1" t="s">
        <v>145</v>
      </c>
      <c r="K16" s="1" t="s">
        <v>211</v>
      </c>
      <c r="L16" t="s">
        <v>291</v>
      </c>
      <c r="M16" s="6">
        <v>43.584037000000002</v>
      </c>
      <c r="N16" s="6"/>
      <c r="O16" s="1">
        <v>8996</v>
      </c>
      <c r="P16" s="1">
        <v>46014</v>
      </c>
      <c r="Q16" s="1">
        <v>46.77</v>
      </c>
      <c r="R16" s="1">
        <v>49.1</v>
      </c>
      <c r="S16" s="1">
        <v>35.4</v>
      </c>
      <c r="T16" s="1">
        <v>18.7</v>
      </c>
      <c r="U16" s="9">
        <v>14.059659044434088</v>
      </c>
      <c r="V16" s="1">
        <v>98.33</v>
      </c>
      <c r="W16" s="1">
        <v>11660</v>
      </c>
      <c r="X16" s="7">
        <v>595</v>
      </c>
      <c r="Y16" s="9">
        <f t="shared" si="0"/>
        <v>5.1029159519725562</v>
      </c>
    </row>
    <row r="17" spans="1:25" x14ac:dyDescent="0.25">
      <c r="A17" s="1">
        <v>2452</v>
      </c>
      <c r="B17" s="1" t="s">
        <v>30</v>
      </c>
      <c r="C17" s="2" t="s">
        <v>18</v>
      </c>
      <c r="D17" s="3" t="s">
        <v>174</v>
      </c>
      <c r="E17" s="3">
        <v>2006</v>
      </c>
      <c r="F17" s="1" t="s">
        <v>19</v>
      </c>
      <c r="G17" s="4" t="s">
        <v>20</v>
      </c>
      <c r="H17" s="12" t="s">
        <v>187</v>
      </c>
      <c r="I17" s="1" t="s">
        <v>149</v>
      </c>
      <c r="J17" s="1" t="s">
        <v>145</v>
      </c>
      <c r="K17" s="1" t="s">
        <v>212</v>
      </c>
      <c r="L17" t="s">
        <v>292</v>
      </c>
      <c r="M17" s="6">
        <v>39.571278</v>
      </c>
      <c r="N17" s="6"/>
      <c r="O17" s="1">
        <v>6152</v>
      </c>
      <c r="P17" s="1">
        <v>50968</v>
      </c>
      <c r="Q17" s="1">
        <v>47.71</v>
      </c>
      <c r="R17" s="1">
        <v>49.2</v>
      </c>
      <c r="S17" s="1">
        <v>35</v>
      </c>
      <c r="T17" s="1">
        <v>10.8</v>
      </c>
      <c r="U17" s="9">
        <v>7.713324295465009</v>
      </c>
      <c r="V17" s="1">
        <v>98.26</v>
      </c>
      <c r="W17" s="1">
        <v>11632</v>
      </c>
      <c r="X17" s="7">
        <v>561</v>
      </c>
      <c r="Y17" s="9">
        <f t="shared" si="0"/>
        <v>4.8229023383768919</v>
      </c>
    </row>
    <row r="18" spans="1:25" x14ac:dyDescent="0.25">
      <c r="A18" s="1">
        <v>2453</v>
      </c>
      <c r="B18" s="1" t="s">
        <v>31</v>
      </c>
      <c r="C18" s="2" t="s">
        <v>18</v>
      </c>
      <c r="D18" s="3" t="s">
        <v>174</v>
      </c>
      <c r="E18" s="3">
        <v>2006</v>
      </c>
      <c r="F18" s="1" t="s">
        <v>19</v>
      </c>
      <c r="G18" s="4" t="s">
        <v>20</v>
      </c>
      <c r="H18" s="12" t="s">
        <v>187</v>
      </c>
      <c r="I18" s="1" t="s">
        <v>149</v>
      </c>
      <c r="J18" s="1" t="s">
        <v>145</v>
      </c>
      <c r="K18" s="1" t="s">
        <v>213</v>
      </c>
      <c r="L18" t="s">
        <v>212</v>
      </c>
      <c r="M18" s="6">
        <v>47.607346999999997</v>
      </c>
      <c r="N18" s="6"/>
      <c r="O18" s="1">
        <v>8147</v>
      </c>
      <c r="P18" s="1">
        <v>44047</v>
      </c>
      <c r="Q18" s="1">
        <v>47.28</v>
      </c>
      <c r="R18" s="1">
        <v>49.1</v>
      </c>
      <c r="S18" s="1">
        <v>35.700000000000003</v>
      </c>
      <c r="T18" s="1">
        <v>12.6</v>
      </c>
      <c r="U18" s="9">
        <v>7.506988364632039</v>
      </c>
      <c r="V18" s="1">
        <v>98.05</v>
      </c>
      <c r="W18" s="1">
        <v>15296</v>
      </c>
      <c r="X18" s="7">
        <v>635</v>
      </c>
      <c r="Y18" s="9">
        <f t="shared" si="0"/>
        <v>4.1514121338912133</v>
      </c>
    </row>
    <row r="19" spans="1:25" x14ac:dyDescent="0.25">
      <c r="A19" s="1">
        <v>2454</v>
      </c>
      <c r="B19" s="1" t="s">
        <v>32</v>
      </c>
      <c r="C19" s="2" t="s">
        <v>18</v>
      </c>
      <c r="D19" s="3" t="s">
        <v>174</v>
      </c>
      <c r="E19" s="3">
        <v>2006</v>
      </c>
      <c r="F19" s="1" t="s">
        <v>19</v>
      </c>
      <c r="G19" s="4" t="s">
        <v>20</v>
      </c>
      <c r="H19" s="12" t="s">
        <v>187</v>
      </c>
      <c r="I19" s="1" t="s">
        <v>149</v>
      </c>
      <c r="J19" s="1" t="s">
        <v>145</v>
      </c>
      <c r="K19" s="1" t="s">
        <v>214</v>
      </c>
      <c r="L19" t="s">
        <v>293</v>
      </c>
      <c r="M19" s="6">
        <v>45.462274000000001</v>
      </c>
      <c r="N19" s="6"/>
      <c r="O19" s="1">
        <v>11796</v>
      </c>
      <c r="P19" s="1">
        <v>46998</v>
      </c>
      <c r="Q19" s="1">
        <v>46.39</v>
      </c>
      <c r="R19" s="1">
        <v>49.1</v>
      </c>
      <c r="S19" s="1">
        <v>35.5</v>
      </c>
      <c r="T19" s="1">
        <v>22</v>
      </c>
      <c r="U19" s="9">
        <v>17.361414873351912</v>
      </c>
      <c r="V19" s="1">
        <v>98.26</v>
      </c>
      <c r="W19" s="1">
        <v>11635</v>
      </c>
      <c r="X19" s="7">
        <v>594</v>
      </c>
      <c r="Y19" s="9">
        <f t="shared" si="0"/>
        <v>5.1052857756768368</v>
      </c>
    </row>
    <row r="20" spans="1:25" x14ac:dyDescent="0.25">
      <c r="A20" s="1">
        <v>2455</v>
      </c>
      <c r="B20" s="1" t="s">
        <v>33</v>
      </c>
      <c r="C20" s="2" t="s">
        <v>18</v>
      </c>
      <c r="D20" s="3" t="s">
        <v>174</v>
      </c>
      <c r="E20" s="3">
        <v>2006</v>
      </c>
      <c r="F20" s="1" t="s">
        <v>19</v>
      </c>
      <c r="G20" s="4" t="s">
        <v>20</v>
      </c>
      <c r="H20" s="12" t="s">
        <v>187</v>
      </c>
      <c r="I20" s="1" t="s">
        <v>149</v>
      </c>
      <c r="J20" s="1" t="s">
        <v>145</v>
      </c>
      <c r="K20" s="1" t="s">
        <v>215</v>
      </c>
      <c r="L20" t="s">
        <v>294</v>
      </c>
      <c r="M20" s="6">
        <v>39.923318999999999</v>
      </c>
      <c r="N20" s="6">
        <v>84.449092269999994</v>
      </c>
      <c r="O20" s="1">
        <v>3715</v>
      </c>
      <c r="P20" s="1">
        <v>44995</v>
      </c>
      <c r="Q20" s="1">
        <v>47.36</v>
      </c>
      <c r="R20" s="1">
        <v>49.1</v>
      </c>
      <c r="S20" s="1">
        <v>35.4</v>
      </c>
      <c r="T20" s="1">
        <v>11.6</v>
      </c>
      <c r="U20" s="9">
        <v>8.6738104114039221</v>
      </c>
      <c r="V20" s="1">
        <v>98.26</v>
      </c>
      <c r="W20" s="1">
        <v>11656</v>
      </c>
      <c r="X20" s="7">
        <v>598</v>
      </c>
      <c r="Y20" s="9">
        <f t="shared" si="0"/>
        <v>5.130404941660947</v>
      </c>
    </row>
    <row r="21" spans="1:25" x14ac:dyDescent="0.25">
      <c r="A21" s="1">
        <v>2456</v>
      </c>
      <c r="B21" s="1" t="s">
        <v>34</v>
      </c>
      <c r="C21" s="2" t="s">
        <v>18</v>
      </c>
      <c r="D21" s="3" t="s">
        <v>174</v>
      </c>
      <c r="E21" s="3">
        <v>2006</v>
      </c>
      <c r="F21" s="1" t="s">
        <v>19</v>
      </c>
      <c r="G21" s="4" t="s">
        <v>20</v>
      </c>
      <c r="H21" s="12" t="s">
        <v>187</v>
      </c>
      <c r="I21" s="1" t="s">
        <v>149</v>
      </c>
      <c r="J21" s="1" t="s">
        <v>145</v>
      </c>
      <c r="K21" s="1" t="s">
        <v>216</v>
      </c>
      <c r="L21" t="s">
        <v>295</v>
      </c>
      <c r="M21" s="6">
        <v>42.641730000000003</v>
      </c>
      <c r="N21" s="6"/>
      <c r="O21" s="1">
        <v>9833</v>
      </c>
      <c r="P21" s="1">
        <v>44297</v>
      </c>
      <c r="Q21" s="1">
        <v>47.12</v>
      </c>
      <c r="R21" s="1">
        <v>49.1</v>
      </c>
      <c r="S21" s="1">
        <v>35.6</v>
      </c>
      <c r="T21" s="1">
        <v>16.8</v>
      </c>
      <c r="U21" s="9" t="s">
        <v>12</v>
      </c>
      <c r="V21" s="1">
        <v>98.19</v>
      </c>
      <c r="W21" s="1">
        <v>11679</v>
      </c>
      <c r="X21" s="7">
        <v>594</v>
      </c>
      <c r="Y21" s="9">
        <f t="shared" si="0"/>
        <v>5.0860518880041097</v>
      </c>
    </row>
    <row r="22" spans="1:25" x14ac:dyDescent="0.25">
      <c r="A22" s="1">
        <v>2457</v>
      </c>
      <c r="B22" s="1" t="s">
        <v>35</v>
      </c>
      <c r="C22" s="2" t="s">
        <v>18</v>
      </c>
      <c r="D22" s="3" t="s">
        <v>174</v>
      </c>
      <c r="E22" s="3">
        <v>2006</v>
      </c>
      <c r="F22" s="1" t="s">
        <v>19</v>
      </c>
      <c r="G22" s="4" t="s">
        <v>20</v>
      </c>
      <c r="H22" s="12" t="s">
        <v>187</v>
      </c>
      <c r="I22" s="1" t="s">
        <v>149</v>
      </c>
      <c r="J22" s="1" t="s">
        <v>145</v>
      </c>
      <c r="K22" s="1" t="s">
        <v>217</v>
      </c>
      <c r="L22" t="s">
        <v>221</v>
      </c>
      <c r="M22" s="6">
        <v>30.751836000000001</v>
      </c>
      <c r="N22" s="6"/>
      <c r="O22" s="1">
        <v>9352</v>
      </c>
      <c r="P22" s="1">
        <v>6523</v>
      </c>
      <c r="Q22" s="1">
        <v>48.85</v>
      </c>
      <c r="R22" s="1">
        <v>49.2</v>
      </c>
      <c r="S22" s="1">
        <v>34.9</v>
      </c>
      <c r="T22" s="1">
        <v>2.0099999999999998</v>
      </c>
      <c r="U22" s="9">
        <v>1.2334027795933875</v>
      </c>
      <c r="V22" s="1">
        <v>66.760000000000005</v>
      </c>
      <c r="W22" s="1">
        <v>11203</v>
      </c>
      <c r="X22" s="7">
        <v>527</v>
      </c>
      <c r="Y22" s="9">
        <f t="shared" si="0"/>
        <v>4.7040971168437027</v>
      </c>
    </row>
    <row r="23" spans="1:25" x14ac:dyDescent="0.25">
      <c r="A23" s="1">
        <v>2458</v>
      </c>
      <c r="B23" s="1" t="s">
        <v>36</v>
      </c>
      <c r="C23" s="2" t="s">
        <v>18</v>
      </c>
      <c r="D23" s="3" t="s">
        <v>174</v>
      </c>
      <c r="E23" s="3">
        <v>2006</v>
      </c>
      <c r="F23" s="1" t="s">
        <v>19</v>
      </c>
      <c r="G23" s="4" t="s">
        <v>20</v>
      </c>
      <c r="H23" s="12" t="s">
        <v>187</v>
      </c>
      <c r="I23" s="1" t="s">
        <v>149</v>
      </c>
      <c r="J23" s="1" t="s">
        <v>145</v>
      </c>
      <c r="K23" s="1" t="s">
        <v>218</v>
      </c>
      <c r="L23" t="s">
        <v>296</v>
      </c>
      <c r="M23" s="6">
        <v>35.972870999999998</v>
      </c>
      <c r="N23" s="6">
        <v>88.361351990000003</v>
      </c>
      <c r="O23" s="1">
        <v>6074</v>
      </c>
      <c r="P23" s="1">
        <v>30947</v>
      </c>
      <c r="Q23" s="1">
        <v>48.72</v>
      </c>
      <c r="R23" s="1">
        <v>49.2</v>
      </c>
      <c r="S23" s="1">
        <v>34</v>
      </c>
      <c r="T23" s="1">
        <v>4.04</v>
      </c>
      <c r="U23" s="9">
        <v>2.7219984749062704</v>
      </c>
      <c r="V23" s="1">
        <v>94.51</v>
      </c>
      <c r="W23" s="1">
        <v>11637</v>
      </c>
      <c r="X23" s="7">
        <v>605</v>
      </c>
      <c r="Y23" s="9">
        <f t="shared" si="0"/>
        <v>5.1989344332731804</v>
      </c>
    </row>
    <row r="24" spans="1:25" x14ac:dyDescent="0.25">
      <c r="A24" s="1">
        <v>2459</v>
      </c>
      <c r="B24" s="1" t="s">
        <v>37</v>
      </c>
      <c r="C24" s="2" t="s">
        <v>18</v>
      </c>
      <c r="D24" s="3" t="s">
        <v>174</v>
      </c>
      <c r="E24" s="3">
        <v>2006</v>
      </c>
      <c r="F24" s="1" t="s">
        <v>19</v>
      </c>
      <c r="G24" s="4" t="s">
        <v>20</v>
      </c>
      <c r="H24" s="12" t="s">
        <v>187</v>
      </c>
      <c r="I24" s="1" t="s">
        <v>149</v>
      </c>
      <c r="J24" s="1" t="s">
        <v>145</v>
      </c>
      <c r="K24" s="1" t="s">
        <v>219</v>
      </c>
      <c r="L24" t="s">
        <v>217</v>
      </c>
      <c r="M24" s="6">
        <v>35.214675</v>
      </c>
      <c r="N24" s="6"/>
      <c r="O24" s="1">
        <v>6053</v>
      </c>
      <c r="P24" s="1">
        <v>18795</v>
      </c>
      <c r="Q24" s="1">
        <v>48.18</v>
      </c>
      <c r="R24" s="1">
        <v>49.1</v>
      </c>
      <c r="S24" s="1">
        <v>34.299999999999997</v>
      </c>
      <c r="T24" s="1">
        <v>6.18</v>
      </c>
      <c r="U24" s="9">
        <v>3.8226818790745618</v>
      </c>
      <c r="V24" s="7">
        <v>79.760000000000005</v>
      </c>
      <c r="W24" s="1">
        <v>11641</v>
      </c>
      <c r="X24" s="7">
        <v>583</v>
      </c>
      <c r="Y24" s="9">
        <f t="shared" si="0"/>
        <v>5.0081608109268965</v>
      </c>
    </row>
    <row r="25" spans="1:25" x14ac:dyDescent="0.25">
      <c r="A25" s="1">
        <v>2460</v>
      </c>
      <c r="B25" s="1" t="s">
        <v>38</v>
      </c>
      <c r="C25" s="2" t="s">
        <v>18</v>
      </c>
      <c r="D25" s="3" t="s">
        <v>174</v>
      </c>
      <c r="E25" s="3">
        <v>2006</v>
      </c>
      <c r="F25" s="1" t="s">
        <v>19</v>
      </c>
      <c r="G25" s="4" t="s">
        <v>20</v>
      </c>
      <c r="H25" s="12" t="s">
        <v>187</v>
      </c>
      <c r="I25" s="1" t="s">
        <v>149</v>
      </c>
      <c r="J25" s="1" t="s">
        <v>145</v>
      </c>
      <c r="K25" s="1" t="s">
        <v>220</v>
      </c>
      <c r="L25" t="s">
        <v>235</v>
      </c>
      <c r="M25" s="6">
        <v>41.485076999999997</v>
      </c>
      <c r="N25" s="6"/>
      <c r="O25" s="1">
        <v>8266</v>
      </c>
      <c r="P25" s="1">
        <v>46284</v>
      </c>
      <c r="Q25" s="1">
        <v>47.3</v>
      </c>
      <c r="R25" s="1">
        <v>49.1</v>
      </c>
      <c r="S25" s="1">
        <v>35.299999999999997</v>
      </c>
      <c r="T25" s="1">
        <v>14.8</v>
      </c>
      <c r="U25" s="9">
        <v>10.879509757207392</v>
      </c>
      <c r="V25" s="1">
        <v>98.12</v>
      </c>
      <c r="W25" s="1">
        <v>11654</v>
      </c>
      <c r="X25" s="7">
        <v>585</v>
      </c>
      <c r="Y25" s="9">
        <f t="shared" si="0"/>
        <v>5.0197357130598936</v>
      </c>
    </row>
    <row r="26" spans="1:25" x14ac:dyDescent="0.25">
      <c r="A26" s="1">
        <v>2461</v>
      </c>
      <c r="B26" s="1" t="s">
        <v>39</v>
      </c>
      <c r="C26" s="2" t="s">
        <v>18</v>
      </c>
      <c r="D26" s="3" t="s">
        <v>174</v>
      </c>
      <c r="E26" s="3">
        <v>2006</v>
      </c>
      <c r="F26" s="1" t="s">
        <v>19</v>
      </c>
      <c r="G26" s="4" t="s">
        <v>20</v>
      </c>
      <c r="H26" s="12" t="s">
        <v>187</v>
      </c>
      <c r="I26" s="1" t="s">
        <v>149</v>
      </c>
      <c r="J26" s="1" t="s">
        <v>145</v>
      </c>
      <c r="K26" s="1" t="s">
        <v>221</v>
      </c>
      <c r="L26" t="s">
        <v>297</v>
      </c>
      <c r="M26" s="6">
        <v>36.630374000000003</v>
      </c>
      <c r="N26" s="6"/>
      <c r="O26" s="1">
        <v>2856</v>
      </c>
      <c r="P26" s="1">
        <v>37160</v>
      </c>
      <c r="Q26" s="1">
        <v>48.65</v>
      </c>
      <c r="R26" s="1" t="s">
        <v>12</v>
      </c>
      <c r="S26" s="1" t="s">
        <v>12</v>
      </c>
      <c r="T26" s="1" t="s">
        <v>12</v>
      </c>
      <c r="U26" s="9">
        <v>3.7051737446087771</v>
      </c>
      <c r="V26" s="1">
        <v>98.12</v>
      </c>
      <c r="W26" s="1">
        <v>11648</v>
      </c>
      <c r="X26" s="7">
        <v>576</v>
      </c>
      <c r="Y26" s="9">
        <f t="shared" si="0"/>
        <v>4.9450549450549453</v>
      </c>
    </row>
    <row r="27" spans="1:25" x14ac:dyDescent="0.25">
      <c r="A27" s="1">
        <v>2227</v>
      </c>
      <c r="B27" s="1" t="s">
        <v>40</v>
      </c>
      <c r="C27" s="2" t="s">
        <v>18</v>
      </c>
      <c r="D27" s="3" t="s">
        <v>174</v>
      </c>
      <c r="E27" s="3">
        <v>2006</v>
      </c>
      <c r="F27" s="1" t="s">
        <v>41</v>
      </c>
      <c r="G27" s="4" t="s">
        <v>20</v>
      </c>
      <c r="H27" s="12" t="s">
        <v>187</v>
      </c>
      <c r="I27" s="1" t="s">
        <v>149</v>
      </c>
      <c r="J27" s="1" t="s">
        <v>145</v>
      </c>
      <c r="K27" s="1" t="s">
        <v>222</v>
      </c>
      <c r="L27" t="s">
        <v>298</v>
      </c>
      <c r="M27" s="6">
        <v>37.311003999999997</v>
      </c>
      <c r="N27" s="6"/>
      <c r="O27" s="1">
        <v>8047</v>
      </c>
      <c r="P27" s="1">
        <v>23132</v>
      </c>
      <c r="Q27" s="1">
        <v>48.23</v>
      </c>
      <c r="R27" s="1">
        <v>49.2</v>
      </c>
      <c r="S27" s="1">
        <v>34.1</v>
      </c>
      <c r="T27" s="1">
        <v>7.52</v>
      </c>
      <c r="U27" s="9" t="s">
        <v>12</v>
      </c>
      <c r="V27" s="1">
        <v>94.51</v>
      </c>
      <c r="W27" s="1">
        <v>11618</v>
      </c>
      <c r="X27" s="7">
        <v>582</v>
      </c>
      <c r="Y27" s="9">
        <f t="shared" si="0"/>
        <v>5.0094680667929072</v>
      </c>
    </row>
    <row r="28" spans="1:25" x14ac:dyDescent="0.25">
      <c r="A28" s="1">
        <v>2228</v>
      </c>
      <c r="B28" s="1" t="s">
        <v>42</v>
      </c>
      <c r="C28" s="2" t="s">
        <v>18</v>
      </c>
      <c r="D28" s="3" t="s">
        <v>174</v>
      </c>
      <c r="E28" s="3">
        <v>2006</v>
      </c>
      <c r="F28" s="1" t="s">
        <v>41</v>
      </c>
      <c r="G28" s="4" t="s">
        <v>20</v>
      </c>
      <c r="H28" s="12" t="s">
        <v>187</v>
      </c>
      <c r="I28" s="1" t="s">
        <v>149</v>
      </c>
      <c r="J28" s="1" t="s">
        <v>145</v>
      </c>
      <c r="K28" s="1" t="s">
        <v>223</v>
      </c>
      <c r="L28" t="s">
        <v>299</v>
      </c>
      <c r="M28" s="6">
        <v>36.351072000000002</v>
      </c>
      <c r="N28" s="6"/>
      <c r="O28" s="1">
        <v>4327</v>
      </c>
      <c r="P28" s="1">
        <v>39140</v>
      </c>
      <c r="Q28" s="1">
        <v>48.94</v>
      </c>
      <c r="R28" s="1" t="s">
        <v>12</v>
      </c>
      <c r="S28" s="1" t="s">
        <v>12</v>
      </c>
      <c r="T28" s="1" t="s">
        <v>12</v>
      </c>
      <c r="U28" s="9">
        <v>4.2814253180759012</v>
      </c>
      <c r="V28" s="1">
        <v>98.19</v>
      </c>
      <c r="W28" s="1">
        <v>11637</v>
      </c>
      <c r="X28" s="7">
        <v>584</v>
      </c>
      <c r="Y28" s="9">
        <f t="shared" si="0"/>
        <v>5.0184755521182431</v>
      </c>
    </row>
    <row r="29" spans="1:25" x14ac:dyDescent="0.25">
      <c r="A29" s="1">
        <v>2229</v>
      </c>
      <c r="B29" s="1" t="s">
        <v>43</v>
      </c>
      <c r="C29" s="2" t="s">
        <v>18</v>
      </c>
      <c r="D29" s="3" t="s">
        <v>174</v>
      </c>
      <c r="E29" s="3">
        <v>2006</v>
      </c>
      <c r="F29" s="1" t="s">
        <v>41</v>
      </c>
      <c r="G29" s="4" t="s">
        <v>20</v>
      </c>
      <c r="H29" s="12" t="s">
        <v>187</v>
      </c>
      <c r="I29" s="1" t="s">
        <v>149</v>
      </c>
      <c r="J29" s="1" t="s">
        <v>145</v>
      </c>
      <c r="K29" s="1" t="s">
        <v>224</v>
      </c>
      <c r="L29" t="s">
        <v>300</v>
      </c>
      <c r="M29" s="6">
        <v>40.837719</v>
      </c>
      <c r="N29" s="6"/>
      <c r="O29" s="1">
        <v>8032</v>
      </c>
      <c r="P29" s="1">
        <v>51990</v>
      </c>
      <c r="Q29" s="1">
        <v>47.51</v>
      </c>
      <c r="R29" s="1">
        <v>49.1</v>
      </c>
      <c r="S29" s="1">
        <v>35.200000000000003</v>
      </c>
      <c r="T29" s="1">
        <v>12.8</v>
      </c>
      <c r="U29" s="9">
        <v>9.9717249144106201</v>
      </c>
      <c r="V29" s="1">
        <v>98.19</v>
      </c>
      <c r="W29" s="1">
        <v>11643</v>
      </c>
      <c r="X29" s="7">
        <v>572</v>
      </c>
      <c r="Y29" s="9">
        <f t="shared" si="0"/>
        <v>4.9128231555441033</v>
      </c>
    </row>
    <row r="30" spans="1:25" x14ac:dyDescent="0.25">
      <c r="A30" s="1">
        <v>2230</v>
      </c>
      <c r="B30" s="1" t="s">
        <v>44</v>
      </c>
      <c r="C30" s="2" t="s">
        <v>18</v>
      </c>
      <c r="D30" s="3" t="s">
        <v>174</v>
      </c>
      <c r="E30" s="3">
        <v>2006</v>
      </c>
      <c r="F30" s="1" t="s">
        <v>41</v>
      </c>
      <c r="G30" s="4" t="s">
        <v>20</v>
      </c>
      <c r="H30" s="12" t="s">
        <v>187</v>
      </c>
      <c r="I30" s="1" t="s">
        <v>149</v>
      </c>
      <c r="J30" s="1" t="s">
        <v>145</v>
      </c>
      <c r="K30" s="1" t="s">
        <v>225</v>
      </c>
      <c r="L30" t="s">
        <v>301</v>
      </c>
      <c r="M30" s="6">
        <v>40.133763999999999</v>
      </c>
      <c r="N30" s="6"/>
      <c r="O30" s="1">
        <v>8367</v>
      </c>
      <c r="P30" s="1">
        <v>44003</v>
      </c>
      <c r="Q30" s="1">
        <v>47.75</v>
      </c>
      <c r="R30" s="1">
        <v>49.2</v>
      </c>
      <c r="S30" s="1">
        <v>35</v>
      </c>
      <c r="T30" s="1">
        <v>11.7</v>
      </c>
      <c r="U30" s="9">
        <v>8.9578515486362065</v>
      </c>
      <c r="V30" s="1">
        <v>98.12</v>
      </c>
      <c r="W30" s="1">
        <v>11632</v>
      </c>
      <c r="X30" s="7">
        <v>565</v>
      </c>
      <c r="Y30" s="9">
        <f t="shared" si="0"/>
        <v>4.8572902338376887</v>
      </c>
    </row>
    <row r="31" spans="1:25" x14ac:dyDescent="0.25">
      <c r="A31" s="1">
        <v>2232</v>
      </c>
      <c r="B31" s="1" t="s">
        <v>45</v>
      </c>
      <c r="C31" s="2" t="s">
        <v>18</v>
      </c>
      <c r="D31" s="3" t="s">
        <v>174</v>
      </c>
      <c r="E31" s="3">
        <v>2006</v>
      </c>
      <c r="F31" s="1" t="s">
        <v>41</v>
      </c>
      <c r="G31" s="4" t="s">
        <v>20</v>
      </c>
      <c r="H31" s="12" t="s">
        <v>187</v>
      </c>
      <c r="I31" s="1" t="s">
        <v>149</v>
      </c>
      <c r="J31" s="1" t="s">
        <v>145</v>
      </c>
      <c r="K31" s="1" t="s">
        <v>226</v>
      </c>
      <c r="L31" t="s">
        <v>302</v>
      </c>
      <c r="M31" s="6">
        <v>38.470278</v>
      </c>
      <c r="N31" s="6"/>
      <c r="O31" s="1">
        <v>6662</v>
      </c>
      <c r="P31" s="1">
        <v>49895</v>
      </c>
      <c r="Q31" s="1">
        <v>48.21</v>
      </c>
      <c r="R31" s="1">
        <v>49.2</v>
      </c>
      <c r="S31" s="1">
        <v>35.200000000000003</v>
      </c>
      <c r="T31" s="1">
        <v>8.1300000000000008</v>
      </c>
      <c r="U31" s="9">
        <v>6.2487305134628874</v>
      </c>
      <c r="V31" s="1">
        <v>98.4</v>
      </c>
      <c r="W31" s="1">
        <v>11653</v>
      </c>
      <c r="X31" s="7">
        <v>562</v>
      </c>
      <c r="Y31" s="9">
        <f t="shared" si="0"/>
        <v>4.8227924139706513</v>
      </c>
    </row>
    <row r="32" spans="1:25" x14ac:dyDescent="0.25">
      <c r="A32" s="1">
        <v>2462</v>
      </c>
      <c r="B32" s="1" t="s">
        <v>46</v>
      </c>
      <c r="C32" s="2" t="s">
        <v>18</v>
      </c>
      <c r="D32" s="3" t="s">
        <v>174</v>
      </c>
      <c r="E32" s="3">
        <v>2006</v>
      </c>
      <c r="F32" s="1" t="s">
        <v>41</v>
      </c>
      <c r="G32" s="4" t="s">
        <v>20</v>
      </c>
      <c r="H32" s="12" t="s">
        <v>187</v>
      </c>
      <c r="I32" s="1" t="s">
        <v>149</v>
      </c>
      <c r="J32" s="1" t="s">
        <v>145</v>
      </c>
      <c r="K32" s="1" t="s">
        <v>227</v>
      </c>
      <c r="L32" t="s">
        <v>303</v>
      </c>
      <c r="M32" s="6">
        <v>36.722701999999998</v>
      </c>
      <c r="N32" s="6"/>
      <c r="O32" s="1">
        <v>6223</v>
      </c>
      <c r="P32" s="1">
        <v>31753</v>
      </c>
      <c r="Q32" s="1">
        <v>48.51</v>
      </c>
      <c r="R32" s="1">
        <v>49.2</v>
      </c>
      <c r="S32" s="1">
        <v>34.5</v>
      </c>
      <c r="T32" s="1">
        <v>5.37</v>
      </c>
      <c r="U32" s="9">
        <v>3.5970228988052133</v>
      </c>
      <c r="V32" s="1">
        <v>95.62</v>
      </c>
      <c r="W32" s="1">
        <v>11572</v>
      </c>
      <c r="X32" s="7">
        <v>572</v>
      </c>
      <c r="Y32" s="9">
        <f t="shared" si="0"/>
        <v>4.9429657794676807</v>
      </c>
    </row>
    <row r="33" spans="1:25" x14ac:dyDescent="0.25">
      <c r="A33" s="1">
        <v>2463</v>
      </c>
      <c r="B33" s="1" t="s">
        <v>47</v>
      </c>
      <c r="C33" s="2" t="s">
        <v>18</v>
      </c>
      <c r="D33" s="3" t="s">
        <v>174</v>
      </c>
      <c r="E33" s="3">
        <v>2006</v>
      </c>
      <c r="F33" s="1" t="s">
        <v>41</v>
      </c>
      <c r="G33" s="4" t="s">
        <v>20</v>
      </c>
      <c r="H33" s="12" t="s">
        <v>187</v>
      </c>
      <c r="I33" s="1" t="s">
        <v>149</v>
      </c>
      <c r="J33" s="1" t="s">
        <v>145</v>
      </c>
      <c r="K33" s="1" t="s">
        <v>228</v>
      </c>
      <c r="L33" t="s">
        <v>304</v>
      </c>
      <c r="M33" s="6">
        <v>41.850878999999999</v>
      </c>
      <c r="N33" s="6"/>
      <c r="O33" s="1">
        <v>8954</v>
      </c>
      <c r="P33" s="1">
        <v>50760</v>
      </c>
      <c r="Q33" s="1">
        <v>47.4</v>
      </c>
      <c r="R33" s="1">
        <v>49.2</v>
      </c>
      <c r="S33" s="1">
        <v>36</v>
      </c>
      <c r="T33" s="1">
        <v>15</v>
      </c>
      <c r="U33" s="9">
        <v>12.302267295269951</v>
      </c>
      <c r="V33" s="1">
        <v>97.98</v>
      </c>
      <c r="W33" s="1">
        <v>11636</v>
      </c>
      <c r="X33" s="7">
        <v>585</v>
      </c>
      <c r="Y33" s="9">
        <f t="shared" si="0"/>
        <v>5.0275008594018562</v>
      </c>
    </row>
    <row r="34" spans="1:25" x14ac:dyDescent="0.25">
      <c r="A34" s="1">
        <v>2464</v>
      </c>
      <c r="B34" s="1" t="s">
        <v>48</v>
      </c>
      <c r="C34" s="2" t="s">
        <v>18</v>
      </c>
      <c r="D34" s="3" t="s">
        <v>174</v>
      </c>
      <c r="E34" s="3">
        <v>2006</v>
      </c>
      <c r="F34" s="1" t="s">
        <v>41</v>
      </c>
      <c r="G34" s="4" t="s">
        <v>20</v>
      </c>
      <c r="H34" s="12" t="s">
        <v>187</v>
      </c>
      <c r="I34" s="1" t="s">
        <v>149</v>
      </c>
      <c r="J34" s="1" t="s">
        <v>145</v>
      </c>
      <c r="K34" s="1" t="s">
        <v>229</v>
      </c>
      <c r="L34" t="s">
        <v>302</v>
      </c>
      <c r="M34" s="6">
        <v>36.383274999999998</v>
      </c>
      <c r="N34" s="6"/>
      <c r="O34" s="1">
        <v>4424</v>
      </c>
      <c r="P34" s="1">
        <v>41149</v>
      </c>
      <c r="Q34" s="1">
        <v>48.54</v>
      </c>
      <c r="R34" s="1">
        <v>49.2</v>
      </c>
      <c r="S34" s="1">
        <v>35.9</v>
      </c>
      <c r="T34" s="1">
        <v>5.27</v>
      </c>
      <c r="U34" s="9">
        <v>3.6138692847194211</v>
      </c>
      <c r="V34" s="1">
        <v>94.23</v>
      </c>
      <c r="W34" s="1">
        <v>11595</v>
      </c>
      <c r="X34" s="7">
        <v>560</v>
      </c>
      <c r="Y34" s="9">
        <f t="shared" si="0"/>
        <v>4.8296679603277282</v>
      </c>
    </row>
    <row r="35" spans="1:25" x14ac:dyDescent="0.25">
      <c r="A35" s="1">
        <v>2465</v>
      </c>
      <c r="B35" s="1" t="s">
        <v>49</v>
      </c>
      <c r="C35" s="2" t="s">
        <v>18</v>
      </c>
      <c r="D35" s="3" t="s">
        <v>174</v>
      </c>
      <c r="E35" s="3">
        <v>2006</v>
      </c>
      <c r="F35" s="1" t="s">
        <v>41</v>
      </c>
      <c r="G35" s="4" t="s">
        <v>20</v>
      </c>
      <c r="H35" s="12" t="s">
        <v>187</v>
      </c>
      <c r="I35" s="1" t="s">
        <v>149</v>
      </c>
      <c r="J35" s="1" t="s">
        <v>145</v>
      </c>
      <c r="K35" s="1" t="s">
        <v>230</v>
      </c>
      <c r="L35" t="s">
        <v>305</v>
      </c>
      <c r="M35" s="6">
        <v>39.524760999999998</v>
      </c>
      <c r="N35" s="6"/>
      <c r="O35" s="1">
        <v>8282</v>
      </c>
      <c r="P35" s="1">
        <v>42344</v>
      </c>
      <c r="Q35" s="1">
        <v>47.98</v>
      </c>
      <c r="R35" s="1">
        <v>49.2</v>
      </c>
      <c r="S35" s="1">
        <v>35.799999999999997</v>
      </c>
      <c r="T35" s="1">
        <v>10.7</v>
      </c>
      <c r="U35" s="9">
        <v>7.7269714546787522</v>
      </c>
      <c r="V35" s="1">
        <v>97.91</v>
      </c>
      <c r="W35" s="1">
        <v>11646</v>
      </c>
      <c r="X35" s="7">
        <v>602</v>
      </c>
      <c r="Y35" s="9">
        <f t="shared" si="0"/>
        <v>5.1691567920315995</v>
      </c>
    </row>
    <row r="36" spans="1:25" x14ac:dyDescent="0.25">
      <c r="A36" s="1">
        <v>2466</v>
      </c>
      <c r="B36" s="1" t="s">
        <v>50</v>
      </c>
      <c r="C36" s="2" t="s">
        <v>18</v>
      </c>
      <c r="D36" s="3" t="s">
        <v>174</v>
      </c>
      <c r="E36" s="3">
        <v>2006</v>
      </c>
      <c r="F36" s="1" t="s">
        <v>41</v>
      </c>
      <c r="G36" s="4" t="s">
        <v>20</v>
      </c>
      <c r="H36" s="12" t="s">
        <v>187</v>
      </c>
      <c r="I36" s="1" t="s">
        <v>149</v>
      </c>
      <c r="J36" s="1" t="s">
        <v>145</v>
      </c>
      <c r="K36" s="1" t="s">
        <v>231</v>
      </c>
      <c r="L36" t="s">
        <v>306</v>
      </c>
      <c r="M36" s="6">
        <v>39.792509000000003</v>
      </c>
      <c r="N36" s="6"/>
      <c r="O36" s="1">
        <v>6496</v>
      </c>
      <c r="P36" s="1">
        <v>54956</v>
      </c>
      <c r="Q36" s="1">
        <v>47.8</v>
      </c>
      <c r="R36" s="1">
        <v>49.2</v>
      </c>
      <c r="S36" s="1">
        <v>35.6</v>
      </c>
      <c r="T36" s="1">
        <v>10.9</v>
      </c>
      <c r="U36" s="9">
        <v>8.6152647474427919</v>
      </c>
      <c r="V36" s="1">
        <v>98.19</v>
      </c>
      <c r="W36" s="1">
        <v>11629</v>
      </c>
      <c r="X36" s="7">
        <v>579</v>
      </c>
      <c r="Y36" s="9">
        <f t="shared" si="0"/>
        <v>4.9789319803938428</v>
      </c>
    </row>
    <row r="37" spans="1:25" x14ac:dyDescent="0.25">
      <c r="A37" s="1">
        <v>2467</v>
      </c>
      <c r="B37" s="1" t="s">
        <v>51</v>
      </c>
      <c r="C37" s="2" t="s">
        <v>18</v>
      </c>
      <c r="D37" s="3" t="s">
        <v>174</v>
      </c>
      <c r="E37" s="3">
        <v>2006</v>
      </c>
      <c r="F37" s="1" t="s">
        <v>41</v>
      </c>
      <c r="G37" s="4" t="s">
        <v>20</v>
      </c>
      <c r="H37" s="12" t="s">
        <v>187</v>
      </c>
      <c r="I37" s="1" t="s">
        <v>149</v>
      </c>
      <c r="J37" s="1" t="s">
        <v>145</v>
      </c>
      <c r="K37" s="1" t="s">
        <v>232</v>
      </c>
      <c r="L37" t="s">
        <v>307</v>
      </c>
      <c r="M37" s="6">
        <v>40.439174000000001</v>
      </c>
      <c r="N37" s="6"/>
      <c r="O37" s="1">
        <v>7132</v>
      </c>
      <c r="P37" s="1">
        <v>48923</v>
      </c>
      <c r="Q37" s="1">
        <v>47.61</v>
      </c>
      <c r="R37" s="1">
        <v>49.2</v>
      </c>
      <c r="S37" s="1">
        <v>35.1</v>
      </c>
      <c r="T37" s="1">
        <v>12</v>
      </c>
      <c r="U37" s="9">
        <v>9.5180282366796121</v>
      </c>
      <c r="V37" s="1">
        <v>98.47</v>
      </c>
      <c r="W37" s="1">
        <v>11673</v>
      </c>
      <c r="X37" s="7">
        <v>561</v>
      </c>
      <c r="Y37" s="9">
        <f t="shared" si="0"/>
        <v>4.8059624775122076</v>
      </c>
    </row>
    <row r="38" spans="1:25" x14ac:dyDescent="0.25">
      <c r="A38" s="1">
        <v>2468</v>
      </c>
      <c r="B38" s="1" t="s">
        <v>52</v>
      </c>
      <c r="C38" s="2" t="s">
        <v>18</v>
      </c>
      <c r="D38" s="3" t="s">
        <v>174</v>
      </c>
      <c r="E38" s="3">
        <v>2006</v>
      </c>
      <c r="F38" s="1" t="s">
        <v>41</v>
      </c>
      <c r="G38" s="4" t="s">
        <v>20</v>
      </c>
      <c r="H38" s="12" t="s">
        <v>187</v>
      </c>
      <c r="I38" s="1" t="s">
        <v>149</v>
      </c>
      <c r="J38" s="1" t="s">
        <v>145</v>
      </c>
      <c r="K38" s="1" t="s">
        <v>233</v>
      </c>
      <c r="L38" t="s">
        <v>308</v>
      </c>
      <c r="M38" s="6">
        <v>40.761785000000003</v>
      </c>
      <c r="N38" s="6">
        <v>90.591986469999995</v>
      </c>
      <c r="O38" s="1">
        <v>3568</v>
      </c>
      <c r="P38" s="1">
        <v>55350</v>
      </c>
      <c r="Q38" s="1">
        <v>47.15</v>
      </c>
      <c r="R38" s="1">
        <v>49.1</v>
      </c>
      <c r="S38" s="1">
        <v>35</v>
      </c>
      <c r="T38" s="1">
        <v>12.9</v>
      </c>
      <c r="U38" s="9">
        <v>10.251150679490607</v>
      </c>
      <c r="V38" s="1">
        <v>98.19</v>
      </c>
      <c r="W38" s="1">
        <v>11607</v>
      </c>
      <c r="X38" s="7">
        <v>551</v>
      </c>
      <c r="Y38" s="9">
        <f t="shared" si="0"/>
        <v>4.7471353493581461</v>
      </c>
    </row>
    <row r="39" spans="1:25" x14ac:dyDescent="0.25">
      <c r="A39" s="1">
        <v>2469</v>
      </c>
      <c r="B39" s="1" t="s">
        <v>53</v>
      </c>
      <c r="C39" s="2" t="s">
        <v>18</v>
      </c>
      <c r="D39" s="3" t="s">
        <v>174</v>
      </c>
      <c r="E39" s="3">
        <v>2006</v>
      </c>
      <c r="F39" s="1" t="s">
        <v>41</v>
      </c>
      <c r="G39" s="4" t="s">
        <v>20</v>
      </c>
      <c r="H39" s="12" t="s">
        <v>187</v>
      </c>
      <c r="I39" s="1" t="s">
        <v>149</v>
      </c>
      <c r="J39" s="1" t="s">
        <v>145</v>
      </c>
      <c r="K39" s="1" t="s">
        <v>234</v>
      </c>
      <c r="L39" t="s">
        <v>232</v>
      </c>
      <c r="M39" s="6">
        <v>35.466717000000003</v>
      </c>
      <c r="N39" s="6"/>
      <c r="O39" s="1">
        <v>7417</v>
      </c>
      <c r="P39" s="1">
        <v>12769</v>
      </c>
      <c r="Q39" s="1">
        <v>47.9</v>
      </c>
      <c r="R39" s="1">
        <v>48.9</v>
      </c>
      <c r="S39" s="1">
        <v>34.200000000000003</v>
      </c>
      <c r="T39" s="1">
        <v>5.25</v>
      </c>
      <c r="U39" s="9">
        <v>3.2833205283703029</v>
      </c>
      <c r="V39" s="7">
        <v>61.4</v>
      </c>
      <c r="W39" s="1">
        <v>12536</v>
      </c>
      <c r="X39" s="7">
        <v>553</v>
      </c>
      <c r="Y39" s="9">
        <f t="shared" si="0"/>
        <v>4.4112954690491382</v>
      </c>
    </row>
    <row r="40" spans="1:25" x14ac:dyDescent="0.25">
      <c r="A40" s="1">
        <v>2470</v>
      </c>
      <c r="B40" s="1" t="s">
        <v>54</v>
      </c>
      <c r="C40" s="2" t="s">
        <v>18</v>
      </c>
      <c r="D40" s="3" t="s">
        <v>174</v>
      </c>
      <c r="E40" s="3">
        <v>2006</v>
      </c>
      <c r="F40" s="1" t="s">
        <v>41</v>
      </c>
      <c r="G40" s="4" t="s">
        <v>20</v>
      </c>
      <c r="H40" s="12" t="s">
        <v>187</v>
      </c>
      <c r="I40" s="1" t="s">
        <v>149</v>
      </c>
      <c r="J40" s="1" t="s">
        <v>145</v>
      </c>
      <c r="K40" s="1" t="s">
        <v>235</v>
      </c>
      <c r="L40" t="s">
        <v>280</v>
      </c>
      <c r="M40" s="6">
        <v>39.634247000000002</v>
      </c>
      <c r="N40" s="6"/>
      <c r="O40" s="1">
        <v>6555</v>
      </c>
      <c r="P40" s="1">
        <v>58764</v>
      </c>
      <c r="Q40" s="1">
        <v>47.85</v>
      </c>
      <c r="R40" s="1">
        <v>49.1</v>
      </c>
      <c r="S40" s="1">
        <v>35.700000000000003</v>
      </c>
      <c r="T40" s="1">
        <v>10.5</v>
      </c>
      <c r="U40" s="9">
        <v>8.4708106098243778</v>
      </c>
      <c r="V40" s="1">
        <v>98.12</v>
      </c>
      <c r="W40" s="1">
        <v>11657</v>
      </c>
      <c r="X40" s="7">
        <v>563</v>
      </c>
      <c r="Y40" s="9">
        <f t="shared" si="0"/>
        <v>4.8297160504417942</v>
      </c>
    </row>
    <row r="41" spans="1:25" x14ac:dyDescent="0.25">
      <c r="A41" s="1">
        <v>2471</v>
      </c>
      <c r="B41" s="1" t="s">
        <v>55</v>
      </c>
      <c r="C41" s="2" t="s">
        <v>18</v>
      </c>
      <c r="D41" s="3" t="s">
        <v>174</v>
      </c>
      <c r="E41" s="3">
        <v>2006</v>
      </c>
      <c r="F41" s="1" t="s">
        <v>41</v>
      </c>
      <c r="G41" s="4" t="s">
        <v>20</v>
      </c>
      <c r="H41" s="12" t="s">
        <v>187</v>
      </c>
      <c r="I41" s="1" t="s">
        <v>149</v>
      </c>
      <c r="J41" s="1" t="s">
        <v>145</v>
      </c>
      <c r="K41" s="1" t="s">
        <v>236</v>
      </c>
      <c r="L41" t="s">
        <v>309</v>
      </c>
      <c r="M41" s="6">
        <v>35.833044000000001</v>
      </c>
      <c r="N41" s="6"/>
      <c r="O41" s="1">
        <v>2659</v>
      </c>
      <c r="P41" s="1">
        <v>36149</v>
      </c>
      <c r="Q41" s="1">
        <v>48.63</v>
      </c>
      <c r="R41" s="1">
        <v>49.3</v>
      </c>
      <c r="S41" s="1">
        <v>35.9</v>
      </c>
      <c r="T41" s="1">
        <v>3.5</v>
      </c>
      <c r="U41" s="9">
        <v>2.4732143883729218</v>
      </c>
      <c r="V41" s="1">
        <v>96.18</v>
      </c>
      <c r="W41" s="1">
        <v>11577</v>
      </c>
      <c r="X41" s="7">
        <v>571</v>
      </c>
      <c r="Y41" s="9">
        <f t="shared" si="0"/>
        <v>4.9321931415738103</v>
      </c>
    </row>
    <row r="42" spans="1:25" x14ac:dyDescent="0.25">
      <c r="A42" s="1">
        <v>2472</v>
      </c>
      <c r="B42" s="1" t="s">
        <v>56</v>
      </c>
      <c r="C42" s="2" t="s">
        <v>18</v>
      </c>
      <c r="D42" s="3" t="s">
        <v>174</v>
      </c>
      <c r="E42" s="3">
        <v>2006</v>
      </c>
      <c r="F42" s="1" t="s">
        <v>41</v>
      </c>
      <c r="G42" s="4" t="s">
        <v>20</v>
      </c>
      <c r="H42" s="12" t="s">
        <v>187</v>
      </c>
      <c r="I42" s="1" t="s">
        <v>149</v>
      </c>
      <c r="J42" s="1" t="s">
        <v>145</v>
      </c>
      <c r="K42" s="1" t="s">
        <v>237</v>
      </c>
      <c r="L42" t="s">
        <v>310</v>
      </c>
      <c r="M42" s="6">
        <v>38.531269999999999</v>
      </c>
      <c r="N42" s="6"/>
      <c r="O42" s="1">
        <v>5888</v>
      </c>
      <c r="P42" s="1">
        <v>56861</v>
      </c>
      <c r="Q42" s="1">
        <v>48.32</v>
      </c>
      <c r="R42" s="1">
        <v>49.2</v>
      </c>
      <c r="S42" s="1">
        <v>35.299999999999997</v>
      </c>
      <c r="T42" s="1">
        <v>6.33</v>
      </c>
      <c r="U42" s="9">
        <v>4.0387768168555045</v>
      </c>
      <c r="V42" s="1">
        <v>97.36</v>
      </c>
      <c r="W42" s="1">
        <v>11741</v>
      </c>
      <c r="X42" s="7">
        <v>585</v>
      </c>
      <c r="Y42" s="9">
        <f t="shared" si="0"/>
        <v>4.9825398177327314</v>
      </c>
    </row>
    <row r="43" spans="1:25" x14ac:dyDescent="0.25">
      <c r="A43" s="1">
        <v>2473</v>
      </c>
      <c r="B43" s="1" t="s">
        <v>57</v>
      </c>
      <c r="C43" s="2" t="s">
        <v>18</v>
      </c>
      <c r="D43" s="3" t="s">
        <v>174</v>
      </c>
      <c r="E43" s="3">
        <v>2006</v>
      </c>
      <c r="F43" s="1" t="s">
        <v>41</v>
      </c>
      <c r="G43" s="4" t="s">
        <v>20</v>
      </c>
      <c r="H43" s="12" t="s">
        <v>187</v>
      </c>
      <c r="I43" s="1" t="s">
        <v>149</v>
      </c>
      <c r="J43" s="1" t="s">
        <v>145</v>
      </c>
      <c r="K43" s="1" t="s">
        <v>219</v>
      </c>
      <c r="L43" t="s">
        <v>311</v>
      </c>
      <c r="M43" s="6">
        <v>35.088622999999998</v>
      </c>
      <c r="N43" s="6"/>
      <c r="O43" s="1">
        <v>4192</v>
      </c>
      <c r="P43" s="1">
        <v>30152</v>
      </c>
      <c r="Q43" s="1">
        <v>48.46</v>
      </c>
      <c r="R43" s="1">
        <v>49.1</v>
      </c>
      <c r="S43" s="1">
        <v>35</v>
      </c>
      <c r="T43" s="1">
        <v>4.9400000000000004</v>
      </c>
      <c r="U43" s="9">
        <v>3.309947500647147</v>
      </c>
      <c r="V43" s="7">
        <v>84.7</v>
      </c>
      <c r="W43" s="1">
        <v>11625</v>
      </c>
      <c r="X43" s="7">
        <v>557</v>
      </c>
      <c r="Y43" s="9">
        <f t="shared" si="0"/>
        <v>4.7913978494623661</v>
      </c>
    </row>
    <row r="44" spans="1:25" x14ac:dyDescent="0.25">
      <c r="A44" s="1">
        <v>2474</v>
      </c>
      <c r="B44" s="1" t="s">
        <v>58</v>
      </c>
      <c r="C44" s="2" t="s">
        <v>18</v>
      </c>
      <c r="D44" s="3" t="s">
        <v>174</v>
      </c>
      <c r="E44" s="3">
        <v>2006</v>
      </c>
      <c r="F44" s="1" t="s">
        <v>41</v>
      </c>
      <c r="G44" s="4" t="s">
        <v>20</v>
      </c>
      <c r="H44" s="12" t="s">
        <v>187</v>
      </c>
      <c r="I44" s="1" t="s">
        <v>149</v>
      </c>
      <c r="J44" s="1" t="s">
        <v>145</v>
      </c>
      <c r="K44" s="1" t="s">
        <v>219</v>
      </c>
      <c r="L44" t="s">
        <v>312</v>
      </c>
      <c r="M44" s="6">
        <v>40.340384999999998</v>
      </c>
      <c r="N44" s="6"/>
      <c r="O44" s="1">
        <v>8185</v>
      </c>
      <c r="P44" s="1">
        <v>58936</v>
      </c>
      <c r="Q44" s="1">
        <v>47.68</v>
      </c>
      <c r="R44" s="1">
        <v>49.1</v>
      </c>
      <c r="S44" s="1">
        <v>35.299999999999997</v>
      </c>
      <c r="T44" s="1">
        <v>11.8</v>
      </c>
      <c r="U44" s="9">
        <v>9.1850511590308326</v>
      </c>
      <c r="V44" s="1">
        <v>98.05</v>
      </c>
      <c r="W44" s="1">
        <v>11619</v>
      </c>
      <c r="X44" s="7">
        <v>585</v>
      </c>
      <c r="Y44" s="9">
        <f t="shared" si="0"/>
        <v>5.0348567002323774</v>
      </c>
    </row>
    <row r="45" spans="1:25" x14ac:dyDescent="0.25">
      <c r="A45" s="1">
        <v>2475</v>
      </c>
      <c r="B45" s="1" t="s">
        <v>59</v>
      </c>
      <c r="C45" s="2" t="s">
        <v>18</v>
      </c>
      <c r="D45" s="3" t="s">
        <v>174</v>
      </c>
      <c r="E45" s="3">
        <v>2006</v>
      </c>
      <c r="F45" s="1" t="s">
        <v>41</v>
      </c>
      <c r="G45" s="4" t="s">
        <v>20</v>
      </c>
      <c r="H45" s="12" t="s">
        <v>187</v>
      </c>
      <c r="I45" s="1" t="s">
        <v>149</v>
      </c>
      <c r="J45" s="1" t="s">
        <v>145</v>
      </c>
      <c r="K45" s="1" t="s">
        <v>238</v>
      </c>
      <c r="L45" t="s">
        <v>313</v>
      </c>
      <c r="M45" s="6">
        <v>42.813215</v>
      </c>
      <c r="N45" s="6"/>
      <c r="O45" s="1">
        <v>9558</v>
      </c>
      <c r="P45" s="1">
        <v>56704</v>
      </c>
      <c r="Q45" s="1">
        <v>47.04</v>
      </c>
      <c r="R45" s="1">
        <v>49.1</v>
      </c>
      <c r="S45" s="1">
        <v>35.1</v>
      </c>
      <c r="T45" s="1">
        <v>16.2</v>
      </c>
      <c r="U45" s="9">
        <v>13.522827005633658</v>
      </c>
      <c r="V45" s="1">
        <v>98.12</v>
      </c>
      <c r="W45" s="1">
        <v>11635</v>
      </c>
      <c r="X45" s="7">
        <v>574</v>
      </c>
      <c r="Y45" s="9">
        <f t="shared" si="0"/>
        <v>4.9333906317146541</v>
      </c>
    </row>
    <row r="46" spans="1:25" x14ac:dyDescent="0.25">
      <c r="A46" s="1">
        <v>2476</v>
      </c>
      <c r="B46" s="1" t="s">
        <v>60</v>
      </c>
      <c r="C46" s="2" t="s">
        <v>18</v>
      </c>
      <c r="D46" s="3" t="s">
        <v>174</v>
      </c>
      <c r="E46" s="3">
        <v>2006</v>
      </c>
      <c r="F46" s="1" t="s">
        <v>41</v>
      </c>
      <c r="G46" s="4" t="s">
        <v>20</v>
      </c>
      <c r="H46" s="12" t="s">
        <v>187</v>
      </c>
      <c r="I46" s="1" t="s">
        <v>149</v>
      </c>
      <c r="J46" s="1" t="s">
        <v>145</v>
      </c>
      <c r="K46" s="1" t="s">
        <v>239</v>
      </c>
      <c r="L46" t="s">
        <v>314</v>
      </c>
      <c r="M46" s="6">
        <v>39.631570000000004</v>
      </c>
      <c r="N46" s="6"/>
      <c r="O46" s="1">
        <v>6859</v>
      </c>
      <c r="P46" s="1">
        <v>52309</v>
      </c>
      <c r="Q46" s="1">
        <v>47.84</v>
      </c>
      <c r="R46" s="1">
        <v>49.2</v>
      </c>
      <c r="S46" s="1">
        <v>35.5</v>
      </c>
      <c r="T46" s="1">
        <v>10.5</v>
      </c>
      <c r="U46" s="9" t="s">
        <v>12</v>
      </c>
      <c r="V46" s="1">
        <v>98.12</v>
      </c>
      <c r="W46" s="1">
        <v>11655</v>
      </c>
      <c r="X46" s="7">
        <v>577</v>
      </c>
      <c r="Y46" s="9">
        <f t="shared" si="0"/>
        <v>4.9506649506649509</v>
      </c>
    </row>
    <row r="47" spans="1:25" x14ac:dyDescent="0.25">
      <c r="A47" s="1">
        <v>2493</v>
      </c>
      <c r="B47" s="1" t="s">
        <v>195</v>
      </c>
      <c r="C47" s="2" t="s">
        <v>18</v>
      </c>
      <c r="D47" s="3" t="s">
        <v>175</v>
      </c>
      <c r="E47" s="3">
        <v>2008</v>
      </c>
      <c r="F47" s="1" t="s">
        <v>61</v>
      </c>
      <c r="G47" s="4" t="s">
        <v>62</v>
      </c>
      <c r="H47" s="13" t="s">
        <v>185</v>
      </c>
      <c r="I47" s="1" t="s">
        <v>197</v>
      </c>
      <c r="J47" s="1" t="s">
        <v>146</v>
      </c>
      <c r="K47" s="1" t="s">
        <v>240</v>
      </c>
      <c r="L47" t="s">
        <v>315</v>
      </c>
      <c r="M47" s="6">
        <v>69.045332999999999</v>
      </c>
      <c r="N47" s="6"/>
      <c r="O47" s="1">
        <v>19715</v>
      </c>
      <c r="P47" s="1">
        <v>48470</v>
      </c>
      <c r="Q47" s="1">
        <v>43.44</v>
      </c>
      <c r="R47" s="1">
        <v>49.1</v>
      </c>
      <c r="S47" s="1">
        <v>37</v>
      </c>
      <c r="T47" s="1">
        <v>48.8</v>
      </c>
      <c r="U47" s="9">
        <v>44.915940951432596</v>
      </c>
      <c r="V47" s="1">
        <v>98.33</v>
      </c>
      <c r="W47" s="1">
        <v>11626</v>
      </c>
      <c r="X47" s="7">
        <v>555</v>
      </c>
      <c r="Y47" s="9">
        <f t="shared" si="0"/>
        <v>4.7737829003956653</v>
      </c>
    </row>
    <row r="48" spans="1:25" x14ac:dyDescent="0.25">
      <c r="A48" s="1">
        <v>2508</v>
      </c>
      <c r="B48" s="1" t="s">
        <v>196</v>
      </c>
      <c r="C48" s="2" t="s">
        <v>18</v>
      </c>
      <c r="D48" s="3" t="s">
        <v>176</v>
      </c>
      <c r="E48" s="3">
        <v>2008</v>
      </c>
      <c r="F48" s="1" t="s">
        <v>61</v>
      </c>
      <c r="G48" s="4" t="s">
        <v>63</v>
      </c>
      <c r="H48" s="13" t="s">
        <v>188</v>
      </c>
      <c r="I48" s="1" t="s">
        <v>197</v>
      </c>
      <c r="J48" s="1" t="s">
        <v>146</v>
      </c>
      <c r="K48" s="1" t="s">
        <v>241</v>
      </c>
      <c r="L48" t="s">
        <v>316</v>
      </c>
      <c r="M48" s="6">
        <v>68.454370999999995</v>
      </c>
      <c r="N48" s="6">
        <v>86.001902810000004</v>
      </c>
      <c r="O48" s="1">
        <v>5711</v>
      </c>
      <c r="P48" s="1">
        <v>105458</v>
      </c>
      <c r="Q48" s="1">
        <v>43.22</v>
      </c>
      <c r="R48" s="1">
        <v>49.2</v>
      </c>
      <c r="S48" s="1">
        <v>36.799999999999997</v>
      </c>
      <c r="T48" s="1">
        <v>47.9</v>
      </c>
      <c r="U48" s="9">
        <v>46.30875360756729</v>
      </c>
      <c r="V48" s="1">
        <v>98.47</v>
      </c>
      <c r="W48" s="1">
        <v>11692</v>
      </c>
      <c r="X48" s="7">
        <v>567</v>
      </c>
      <c r="Y48" s="9">
        <f t="shared" si="0"/>
        <v>4.8494697228874442</v>
      </c>
    </row>
    <row r="49" spans="1:25" x14ac:dyDescent="0.25">
      <c r="A49" s="1">
        <v>104</v>
      </c>
      <c r="B49" s="1" t="s">
        <v>64</v>
      </c>
      <c r="C49" s="2" t="s">
        <v>18</v>
      </c>
      <c r="D49" s="3" t="s">
        <v>129</v>
      </c>
      <c r="E49" s="3">
        <v>1978</v>
      </c>
      <c r="F49" s="1" t="s">
        <v>65</v>
      </c>
      <c r="G49" t="s">
        <v>66</v>
      </c>
      <c r="H49" s="12" t="s">
        <v>167</v>
      </c>
      <c r="I49" s="1" t="s">
        <v>197</v>
      </c>
      <c r="J49" s="1" t="s">
        <v>146</v>
      </c>
      <c r="K49" s="1" t="s">
        <v>242</v>
      </c>
      <c r="L49" t="s">
        <v>317</v>
      </c>
      <c r="M49" s="6">
        <v>67.431967</v>
      </c>
      <c r="N49" s="6"/>
      <c r="O49" s="1">
        <v>7820</v>
      </c>
      <c r="P49" s="1">
        <v>44162</v>
      </c>
      <c r="Q49" s="1">
        <v>43.94</v>
      </c>
      <c r="R49" s="1">
        <v>49</v>
      </c>
      <c r="S49" s="1">
        <v>37.5</v>
      </c>
      <c r="T49" s="1">
        <v>44.6</v>
      </c>
      <c r="U49" s="9">
        <v>41.640833345407231</v>
      </c>
      <c r="V49" s="1">
        <v>98.47</v>
      </c>
      <c r="W49" s="1">
        <v>11733</v>
      </c>
      <c r="X49" s="7">
        <v>563</v>
      </c>
      <c r="Y49" s="9">
        <f t="shared" si="0"/>
        <v>4.7984317736299325</v>
      </c>
    </row>
    <row r="50" spans="1:25" x14ac:dyDescent="0.25">
      <c r="A50" s="1">
        <v>301</v>
      </c>
      <c r="B50" s="1" t="s">
        <v>67</v>
      </c>
      <c r="C50" s="2" t="s">
        <v>18</v>
      </c>
      <c r="D50" s="3" t="s">
        <v>130</v>
      </c>
      <c r="E50" s="3">
        <v>1988</v>
      </c>
      <c r="F50" s="1" t="s">
        <v>65</v>
      </c>
      <c r="G50" s="4" t="s">
        <v>68</v>
      </c>
      <c r="H50" s="12" t="s">
        <v>167</v>
      </c>
      <c r="I50" s="1" t="s">
        <v>197</v>
      </c>
      <c r="J50" s="1" t="s">
        <v>146</v>
      </c>
      <c r="K50" s="1" t="s">
        <v>243</v>
      </c>
      <c r="L50" t="s">
        <v>318</v>
      </c>
      <c r="M50" s="6">
        <v>69.947179000000006</v>
      </c>
      <c r="N50" s="6"/>
      <c r="O50" s="1">
        <v>12783</v>
      </c>
      <c r="P50" s="1">
        <v>56908</v>
      </c>
      <c r="Q50" s="1">
        <v>43.39</v>
      </c>
      <c r="R50" s="1">
        <v>49.1</v>
      </c>
      <c r="S50" s="1">
        <v>37</v>
      </c>
      <c r="T50" s="1">
        <v>48</v>
      </c>
      <c r="U50" s="9">
        <v>43.855973090780402</v>
      </c>
      <c r="V50" s="1">
        <v>98.26</v>
      </c>
      <c r="W50" s="1">
        <v>11835</v>
      </c>
      <c r="X50" s="7">
        <v>572</v>
      </c>
      <c r="Y50" s="9">
        <f t="shared" si="0"/>
        <v>4.83312209547951</v>
      </c>
    </row>
    <row r="51" spans="1:25" x14ac:dyDescent="0.25">
      <c r="A51" s="1">
        <v>2492</v>
      </c>
      <c r="B51" s="1" t="s">
        <v>157</v>
      </c>
      <c r="C51" s="2" t="s">
        <v>18</v>
      </c>
      <c r="D51" s="3" t="s">
        <v>129</v>
      </c>
      <c r="E51" s="3">
        <v>2003</v>
      </c>
      <c r="F51" s="1" t="s">
        <v>65</v>
      </c>
      <c r="G51" s="4" t="s">
        <v>69</v>
      </c>
      <c r="H51" s="13" t="s">
        <v>192</v>
      </c>
      <c r="I51" s="1" t="s">
        <v>197</v>
      </c>
      <c r="J51" s="1" t="s">
        <v>146</v>
      </c>
      <c r="K51" s="1" t="s">
        <v>244</v>
      </c>
      <c r="L51" t="s">
        <v>319</v>
      </c>
      <c r="M51" s="6">
        <v>69.682980000000001</v>
      </c>
      <c r="N51" s="6"/>
      <c r="O51" s="1">
        <v>6404</v>
      </c>
      <c r="P51" s="1">
        <v>88314</v>
      </c>
      <c r="Q51" s="1">
        <v>43.31</v>
      </c>
      <c r="R51" s="1">
        <v>49.2</v>
      </c>
      <c r="S51" s="1">
        <v>37.1</v>
      </c>
      <c r="T51" s="1">
        <v>48.6</v>
      </c>
      <c r="U51" s="9">
        <v>45.289798168792437</v>
      </c>
      <c r="V51" s="1">
        <v>98.12</v>
      </c>
      <c r="W51" s="1">
        <v>11772</v>
      </c>
      <c r="X51" s="7">
        <v>561</v>
      </c>
      <c r="Y51" s="9">
        <f t="shared" si="0"/>
        <v>4.7655453618756374</v>
      </c>
    </row>
    <row r="52" spans="1:25" x14ac:dyDescent="0.25">
      <c r="A52" s="1">
        <v>2498</v>
      </c>
      <c r="B52" s="1" t="s">
        <v>70</v>
      </c>
      <c r="C52" s="2" t="s">
        <v>18</v>
      </c>
      <c r="D52" s="3" t="s">
        <v>131</v>
      </c>
      <c r="E52" s="3">
        <v>2005</v>
      </c>
      <c r="F52" s="1" t="s">
        <v>65</v>
      </c>
      <c r="G52" s="4" t="s">
        <v>71</v>
      </c>
      <c r="H52" s="12" t="s">
        <v>168</v>
      </c>
      <c r="I52" s="1" t="s">
        <v>197</v>
      </c>
      <c r="J52" s="1" t="s">
        <v>146</v>
      </c>
      <c r="K52" s="1" t="s">
        <v>245</v>
      </c>
      <c r="L52" t="s">
        <v>320</v>
      </c>
      <c r="M52" s="6">
        <v>69.295704000000001</v>
      </c>
      <c r="N52" s="6"/>
      <c r="O52" s="1">
        <v>9919</v>
      </c>
      <c r="P52" s="1">
        <v>58483</v>
      </c>
      <c r="Q52" s="1">
        <v>43.32</v>
      </c>
      <c r="R52" s="1">
        <v>49.1</v>
      </c>
      <c r="S52" s="1">
        <v>37.200000000000003</v>
      </c>
      <c r="T52" s="1">
        <v>48.4</v>
      </c>
      <c r="U52" s="9">
        <v>45.130881417988043</v>
      </c>
      <c r="V52" s="1">
        <v>98.12</v>
      </c>
      <c r="W52" s="1">
        <v>11702</v>
      </c>
      <c r="X52" s="7">
        <v>560</v>
      </c>
      <c r="Y52" s="9">
        <f t="shared" si="0"/>
        <v>4.785506750982738</v>
      </c>
    </row>
    <row r="53" spans="1:25" x14ac:dyDescent="0.25">
      <c r="A53" s="1">
        <v>2499</v>
      </c>
      <c r="B53" s="1" t="s">
        <v>72</v>
      </c>
      <c r="C53" s="2" t="s">
        <v>18</v>
      </c>
      <c r="D53" s="3" t="s">
        <v>132</v>
      </c>
      <c r="E53" s="3">
        <v>2005</v>
      </c>
      <c r="F53" s="1" t="s">
        <v>65</v>
      </c>
      <c r="G53" s="4" t="s">
        <v>73</v>
      </c>
      <c r="H53" s="12" t="s">
        <v>168</v>
      </c>
      <c r="I53" s="1" t="s">
        <v>197</v>
      </c>
      <c r="J53" s="1" t="s">
        <v>146</v>
      </c>
      <c r="K53" s="1" t="s">
        <v>246</v>
      </c>
      <c r="L53" t="s">
        <v>321</v>
      </c>
      <c r="M53" s="6">
        <v>66.811673999999996</v>
      </c>
      <c r="N53" s="6"/>
      <c r="O53" s="1">
        <v>7808</v>
      </c>
      <c r="P53" s="1">
        <v>48649</v>
      </c>
      <c r="Q53" s="1">
        <v>43.9</v>
      </c>
      <c r="R53" s="1">
        <v>49.1</v>
      </c>
      <c r="S53" s="1">
        <v>37.5</v>
      </c>
      <c r="T53" s="1">
        <v>45.2</v>
      </c>
      <c r="U53" s="9">
        <v>41.778246717781684</v>
      </c>
      <c r="V53" s="1">
        <v>98.26</v>
      </c>
      <c r="W53" s="1">
        <v>11795</v>
      </c>
      <c r="X53" s="7">
        <v>569</v>
      </c>
      <c r="Y53" s="9">
        <f t="shared" si="0"/>
        <v>4.8240779991521832</v>
      </c>
    </row>
    <row r="54" spans="1:25" x14ac:dyDescent="0.25">
      <c r="A54" s="24" t="s">
        <v>74</v>
      </c>
      <c r="B54" s="1" t="s">
        <v>75</v>
      </c>
      <c r="C54" s="2" t="s">
        <v>18</v>
      </c>
      <c r="D54" s="3" t="s">
        <v>133</v>
      </c>
      <c r="E54" s="3">
        <v>1998</v>
      </c>
      <c r="F54" s="1" t="s">
        <v>65</v>
      </c>
      <c r="G54" s="4" t="s">
        <v>73</v>
      </c>
      <c r="H54" s="13" t="s">
        <v>181</v>
      </c>
      <c r="I54" s="1" t="s">
        <v>147</v>
      </c>
      <c r="J54" s="1" t="s">
        <v>163</v>
      </c>
      <c r="K54" s="1" t="s">
        <v>247</v>
      </c>
      <c r="L54" t="s">
        <v>247</v>
      </c>
      <c r="M54" s="6">
        <v>72.791559000000007</v>
      </c>
      <c r="N54" s="6">
        <v>88.937826470000005</v>
      </c>
      <c r="O54" s="1">
        <v>66</v>
      </c>
      <c r="P54" s="1">
        <v>2978635</v>
      </c>
      <c r="Q54" s="1">
        <v>43.13</v>
      </c>
      <c r="R54" s="1">
        <v>49.2</v>
      </c>
      <c r="S54" s="1">
        <v>36.9</v>
      </c>
      <c r="T54" s="1">
        <v>48.6</v>
      </c>
      <c r="U54" s="10">
        <v>55.724091580453717</v>
      </c>
      <c r="V54" s="1">
        <v>97.84</v>
      </c>
      <c r="W54" s="1">
        <v>12450</v>
      </c>
      <c r="X54" s="7">
        <v>756</v>
      </c>
      <c r="Y54" s="9">
        <f t="shared" si="0"/>
        <v>6.072289156626506</v>
      </c>
    </row>
    <row r="55" spans="1:25" x14ac:dyDescent="0.25">
      <c r="A55" s="24">
        <v>1286</v>
      </c>
      <c r="B55" s="1" t="s">
        <v>76</v>
      </c>
      <c r="C55" s="2" t="s">
        <v>18</v>
      </c>
      <c r="D55" s="3" t="s">
        <v>129</v>
      </c>
      <c r="E55" s="3">
        <v>1996</v>
      </c>
      <c r="F55" s="1" t="s">
        <v>77</v>
      </c>
      <c r="G55" s="4" t="s">
        <v>78</v>
      </c>
      <c r="H55" s="13" t="s">
        <v>184</v>
      </c>
      <c r="I55" s="1" t="s">
        <v>197</v>
      </c>
      <c r="J55" s="1" t="s">
        <v>146</v>
      </c>
      <c r="K55" s="1" t="s">
        <v>248</v>
      </c>
      <c r="L55" t="s">
        <v>322</v>
      </c>
      <c r="M55" s="5">
        <v>68.466579999999993</v>
      </c>
      <c r="N55" s="5"/>
      <c r="O55" s="1">
        <v>9021</v>
      </c>
      <c r="P55" s="1">
        <v>55707</v>
      </c>
      <c r="Q55" s="1">
        <v>43.49</v>
      </c>
      <c r="R55" s="1">
        <v>49.1</v>
      </c>
      <c r="S55" s="1">
        <v>37.1</v>
      </c>
      <c r="T55" s="1">
        <v>47.2</v>
      </c>
      <c r="U55" s="9">
        <v>44.477796320482199</v>
      </c>
      <c r="V55" s="1">
        <v>98.19</v>
      </c>
      <c r="W55" s="1">
        <v>11729</v>
      </c>
      <c r="X55" s="7">
        <v>573</v>
      </c>
      <c r="Y55" s="9">
        <f t="shared" si="0"/>
        <v>4.885326967345895</v>
      </c>
    </row>
    <row r="56" spans="1:25" x14ac:dyDescent="0.25">
      <c r="A56" s="24">
        <v>1680</v>
      </c>
      <c r="B56" s="1" t="s">
        <v>79</v>
      </c>
      <c r="C56" s="2" t="s">
        <v>18</v>
      </c>
      <c r="D56" s="3" t="s">
        <v>129</v>
      </c>
      <c r="E56" s="3">
        <v>2001</v>
      </c>
      <c r="F56" s="1" t="s">
        <v>77</v>
      </c>
      <c r="G56" s="4" t="s">
        <v>78</v>
      </c>
      <c r="H56" s="12" t="s">
        <v>180</v>
      </c>
      <c r="I56" s="1" t="s">
        <v>197</v>
      </c>
      <c r="J56" s="1" t="s">
        <v>146</v>
      </c>
      <c r="K56" s="1" t="s">
        <v>249</v>
      </c>
      <c r="L56" t="s">
        <v>245</v>
      </c>
      <c r="M56" s="5">
        <v>44.216017000000001</v>
      </c>
      <c r="N56" s="5"/>
      <c r="O56" s="1">
        <v>4920</v>
      </c>
      <c r="P56" s="1">
        <v>63874</v>
      </c>
      <c r="Q56" s="1">
        <v>47.57</v>
      </c>
      <c r="R56" s="1">
        <v>49.1</v>
      </c>
      <c r="S56" s="1">
        <v>41.1</v>
      </c>
      <c r="T56" s="1">
        <v>18</v>
      </c>
      <c r="U56" s="9">
        <v>17.689381655520894</v>
      </c>
      <c r="V56" s="1">
        <v>98.33</v>
      </c>
      <c r="W56" s="1">
        <v>11700</v>
      </c>
      <c r="X56" s="7">
        <v>554</v>
      </c>
      <c r="Y56" s="9">
        <f t="shared" si="0"/>
        <v>4.7350427350427351</v>
      </c>
    </row>
    <row r="57" spans="1:25" x14ac:dyDescent="0.25">
      <c r="A57" s="24">
        <v>2199</v>
      </c>
      <c r="B57" s="1" t="s">
        <v>80</v>
      </c>
      <c r="C57" s="2" t="s">
        <v>18</v>
      </c>
      <c r="D57" s="3" t="s">
        <v>134</v>
      </c>
      <c r="E57" s="3">
        <v>2003</v>
      </c>
      <c r="F57" s="1" t="s">
        <v>77</v>
      </c>
      <c r="G57" s="4" t="s">
        <v>81</v>
      </c>
      <c r="H57" s="12" t="s">
        <v>180</v>
      </c>
      <c r="I57" s="1" t="s">
        <v>149</v>
      </c>
      <c r="J57" s="1" t="s">
        <v>146</v>
      </c>
      <c r="K57" s="1" t="s">
        <v>250</v>
      </c>
      <c r="L57" t="s">
        <v>318</v>
      </c>
      <c r="M57" s="5">
        <v>70.108476999999993</v>
      </c>
      <c r="N57" s="5"/>
      <c r="O57" s="1">
        <v>11223</v>
      </c>
      <c r="P57" s="1">
        <v>56062</v>
      </c>
      <c r="Q57" s="1">
        <v>43.37</v>
      </c>
      <c r="R57" s="1">
        <v>49.1</v>
      </c>
      <c r="S57" s="1">
        <v>37.200000000000003</v>
      </c>
      <c r="T57" s="1">
        <v>48.4</v>
      </c>
      <c r="U57" s="9">
        <v>42.809552117356645</v>
      </c>
      <c r="V57" s="1">
        <v>98.4</v>
      </c>
      <c r="W57" s="1">
        <v>11778</v>
      </c>
      <c r="X57" s="7">
        <v>581</v>
      </c>
      <c r="Y57" s="9">
        <f t="shared" si="0"/>
        <v>4.9329257938529461</v>
      </c>
    </row>
    <row r="58" spans="1:25" x14ac:dyDescent="0.25">
      <c r="A58" s="24">
        <v>2491</v>
      </c>
      <c r="B58" s="1" t="s">
        <v>82</v>
      </c>
      <c r="C58" s="2" t="s">
        <v>18</v>
      </c>
      <c r="D58" s="3" t="s">
        <v>135</v>
      </c>
      <c r="E58" s="3">
        <v>2000</v>
      </c>
      <c r="F58" s="1" t="s">
        <v>77</v>
      </c>
      <c r="G58" s="4" t="s">
        <v>81</v>
      </c>
      <c r="H58" s="13" t="s">
        <v>193</v>
      </c>
      <c r="I58" s="1" t="s">
        <v>197</v>
      </c>
      <c r="J58" s="1" t="s">
        <v>146</v>
      </c>
      <c r="K58" s="1" t="s">
        <v>251</v>
      </c>
      <c r="L58" t="s">
        <v>323</v>
      </c>
      <c r="M58" s="5">
        <v>67.892646999999997</v>
      </c>
      <c r="N58" s="5"/>
      <c r="O58" s="1">
        <v>6467</v>
      </c>
      <c r="P58" s="1">
        <v>88666</v>
      </c>
      <c r="Q58" s="1">
        <v>43.39</v>
      </c>
      <c r="R58" s="1">
        <v>49.2</v>
      </c>
      <c r="S58" s="1">
        <v>37</v>
      </c>
      <c r="T58" s="1">
        <v>47.3</v>
      </c>
      <c r="U58" s="9">
        <v>44.711165849815814</v>
      </c>
      <c r="V58" s="1">
        <v>98.19</v>
      </c>
      <c r="W58" s="1">
        <v>11700</v>
      </c>
      <c r="X58" s="7">
        <v>566</v>
      </c>
      <c r="Y58" s="9">
        <f t="shared" si="0"/>
        <v>4.8376068376068382</v>
      </c>
    </row>
    <row r="59" spans="1:25" x14ac:dyDescent="0.25">
      <c r="A59" s="24" t="s">
        <v>83</v>
      </c>
      <c r="B59" s="1" t="s">
        <v>84</v>
      </c>
      <c r="C59" s="2" t="s">
        <v>18</v>
      </c>
      <c r="D59" s="3" t="s">
        <v>177</v>
      </c>
      <c r="E59" s="3">
        <v>1998</v>
      </c>
      <c r="F59" s="1" t="s">
        <v>77</v>
      </c>
      <c r="G59" s="4" t="s">
        <v>85</v>
      </c>
      <c r="H59" s="13" t="s">
        <v>181</v>
      </c>
      <c r="I59" s="1" t="s">
        <v>197</v>
      </c>
      <c r="J59" s="1" t="s">
        <v>146</v>
      </c>
      <c r="K59" s="1" t="s">
        <v>252</v>
      </c>
      <c r="L59" t="s">
        <v>324</v>
      </c>
      <c r="M59" s="5">
        <v>66.997698</v>
      </c>
      <c r="N59" s="5"/>
      <c r="O59" s="1">
        <v>7200</v>
      </c>
      <c r="P59" s="1">
        <v>56223</v>
      </c>
      <c r="Q59" s="1">
        <v>43.9</v>
      </c>
      <c r="R59" s="1">
        <v>49</v>
      </c>
      <c r="S59" s="1">
        <v>37.5</v>
      </c>
      <c r="T59" s="1">
        <v>45.4</v>
      </c>
      <c r="U59" s="9">
        <v>43.709745072136656</v>
      </c>
      <c r="V59" s="1">
        <v>98.33</v>
      </c>
      <c r="W59" s="1">
        <v>11771</v>
      </c>
      <c r="X59" s="7">
        <v>565</v>
      </c>
      <c r="Y59" s="9">
        <f t="shared" si="0"/>
        <v>4.7999320363605467</v>
      </c>
    </row>
    <row r="60" spans="1:25" x14ac:dyDescent="0.25">
      <c r="A60" s="24" t="s">
        <v>162</v>
      </c>
      <c r="B60" s="1" t="s">
        <v>161</v>
      </c>
      <c r="C60" s="2" t="s">
        <v>18</v>
      </c>
      <c r="D60" s="3" t="s">
        <v>135</v>
      </c>
      <c r="E60" s="3">
        <v>1993</v>
      </c>
      <c r="F60" s="1" t="s">
        <v>86</v>
      </c>
      <c r="G60" s="4" t="s">
        <v>87</v>
      </c>
      <c r="H60" s="12" t="s">
        <v>169</v>
      </c>
      <c r="I60" s="1" t="s">
        <v>197</v>
      </c>
      <c r="J60" s="1" t="s">
        <v>146</v>
      </c>
      <c r="K60" s="1" t="s">
        <v>253</v>
      </c>
      <c r="L60" t="s">
        <v>325</v>
      </c>
      <c r="M60" s="5">
        <v>67.408056999999999</v>
      </c>
      <c r="N60" s="5">
        <v>82.387135509999993</v>
      </c>
      <c r="O60" s="1">
        <v>10402</v>
      </c>
      <c r="P60" s="1">
        <v>55875</v>
      </c>
      <c r="Q60" s="1">
        <v>43.63</v>
      </c>
      <c r="R60" s="1">
        <v>49.1</v>
      </c>
      <c r="S60" s="1">
        <v>37</v>
      </c>
      <c r="T60" s="1">
        <v>46.6</v>
      </c>
      <c r="U60" s="9">
        <v>42.92928217764829</v>
      </c>
      <c r="V60" s="1">
        <v>98.47</v>
      </c>
      <c r="W60" s="1">
        <v>11676</v>
      </c>
      <c r="X60" s="7">
        <v>563</v>
      </c>
      <c r="Y60" s="9">
        <f t="shared" si="0"/>
        <v>4.8218568002740669</v>
      </c>
    </row>
    <row r="61" spans="1:25" x14ac:dyDescent="0.25">
      <c r="A61" s="1">
        <v>1180</v>
      </c>
      <c r="B61" s="1" t="s">
        <v>88</v>
      </c>
      <c r="C61" s="2" t="s">
        <v>18</v>
      </c>
      <c r="D61" s="3" t="s">
        <v>130</v>
      </c>
      <c r="E61" s="3">
        <v>1995</v>
      </c>
      <c r="F61" s="1" t="s">
        <v>86</v>
      </c>
      <c r="G61" s="4" t="s">
        <v>89</v>
      </c>
      <c r="H61" s="13" t="s">
        <v>12</v>
      </c>
      <c r="I61" s="1" t="s">
        <v>197</v>
      </c>
      <c r="J61" s="1" t="s">
        <v>146</v>
      </c>
      <c r="K61" s="1" t="s">
        <v>254</v>
      </c>
      <c r="L61" t="s">
        <v>326</v>
      </c>
      <c r="M61" s="5">
        <v>65.268619999999999</v>
      </c>
      <c r="N61" s="5"/>
      <c r="O61" s="1">
        <v>6926</v>
      </c>
      <c r="P61" s="1">
        <v>53541</v>
      </c>
      <c r="Q61" s="1">
        <v>43.97</v>
      </c>
      <c r="R61" s="1">
        <v>49.1</v>
      </c>
      <c r="S61" s="1">
        <v>37.200000000000003</v>
      </c>
      <c r="T61" s="1">
        <v>43.7</v>
      </c>
      <c r="U61" s="9">
        <v>41.727347690207026</v>
      </c>
      <c r="V61" s="1">
        <v>98.19</v>
      </c>
      <c r="W61" s="1">
        <v>11718</v>
      </c>
      <c r="X61" s="7">
        <v>576</v>
      </c>
      <c r="Y61" s="9">
        <f t="shared" si="0"/>
        <v>4.9155145929339481</v>
      </c>
    </row>
    <row r="62" spans="1:25" x14ac:dyDescent="0.25">
      <c r="A62" s="1">
        <v>1393</v>
      </c>
      <c r="B62" s="1" t="s">
        <v>90</v>
      </c>
      <c r="C62" s="2" t="s">
        <v>18</v>
      </c>
      <c r="D62" s="3" t="s">
        <v>130</v>
      </c>
      <c r="E62" s="3">
        <v>1999</v>
      </c>
      <c r="F62" s="1" t="s">
        <v>86</v>
      </c>
      <c r="G62" s="4" t="s">
        <v>91</v>
      </c>
      <c r="H62" s="13" t="s">
        <v>189</v>
      </c>
      <c r="I62" s="1" t="s">
        <v>197</v>
      </c>
      <c r="J62" s="1" t="s">
        <v>146</v>
      </c>
      <c r="K62" s="1" t="s">
        <v>255</v>
      </c>
      <c r="L62" t="s">
        <v>327</v>
      </c>
      <c r="M62" s="5">
        <v>70.013103999999998</v>
      </c>
      <c r="N62" s="5"/>
      <c r="O62" s="1">
        <v>12948</v>
      </c>
      <c r="P62" s="1">
        <v>63434</v>
      </c>
      <c r="Q62" s="1">
        <v>43.42</v>
      </c>
      <c r="R62" s="1">
        <v>49.1</v>
      </c>
      <c r="S62" s="1">
        <v>37</v>
      </c>
      <c r="T62" s="1">
        <v>48.4</v>
      </c>
      <c r="U62" s="9">
        <v>45.218740766014314</v>
      </c>
      <c r="V62" s="1">
        <v>98.26</v>
      </c>
      <c r="W62" s="1">
        <v>11659</v>
      </c>
      <c r="X62" s="7">
        <v>561</v>
      </c>
      <c r="Y62" s="9">
        <f t="shared" si="0"/>
        <v>4.8117334248220258</v>
      </c>
    </row>
    <row r="63" spans="1:25" x14ac:dyDescent="0.25">
      <c r="A63" s="1">
        <v>2490</v>
      </c>
      <c r="B63" s="1" t="s">
        <v>92</v>
      </c>
      <c r="C63" s="2" t="s">
        <v>18</v>
      </c>
      <c r="D63" s="3" t="s">
        <v>132</v>
      </c>
      <c r="E63" s="3">
        <v>2003</v>
      </c>
      <c r="F63" s="1" t="s">
        <v>86</v>
      </c>
      <c r="G63" s="8" t="s">
        <v>91</v>
      </c>
      <c r="H63" s="7" t="s">
        <v>190</v>
      </c>
      <c r="I63" s="1" t="s">
        <v>197</v>
      </c>
      <c r="J63" s="1" t="s">
        <v>146</v>
      </c>
      <c r="K63" s="1" t="s">
        <v>256</v>
      </c>
      <c r="L63" s="6" t="s">
        <v>328</v>
      </c>
      <c r="M63" s="5">
        <v>36.916003000000003</v>
      </c>
      <c r="N63" s="5"/>
      <c r="O63" s="1">
        <v>3277</v>
      </c>
      <c r="P63" s="1">
        <v>44103</v>
      </c>
      <c r="Q63" s="1">
        <v>48.95</v>
      </c>
      <c r="R63" s="1" t="s">
        <v>12</v>
      </c>
      <c r="S63" s="1" t="s">
        <v>12</v>
      </c>
      <c r="T63" s="1" t="s">
        <v>12</v>
      </c>
      <c r="U63" s="9">
        <v>5.3607835062750429</v>
      </c>
      <c r="V63" s="1">
        <v>98.26</v>
      </c>
      <c r="W63" s="1">
        <v>11693</v>
      </c>
      <c r="X63" s="7">
        <v>577</v>
      </c>
      <c r="Y63" s="9">
        <f t="shared" si="0"/>
        <v>4.9345762421961856</v>
      </c>
    </row>
    <row r="64" spans="1:25" x14ac:dyDescent="0.25">
      <c r="A64" s="1">
        <v>2263</v>
      </c>
      <c r="B64" s="1" t="s">
        <v>93</v>
      </c>
      <c r="C64" s="2" t="s">
        <v>18</v>
      </c>
      <c r="D64" s="7" t="s">
        <v>132</v>
      </c>
      <c r="E64" s="3">
        <v>2006</v>
      </c>
      <c r="F64" s="1" t="s">
        <v>94</v>
      </c>
      <c r="G64" s="4" t="s">
        <v>95</v>
      </c>
      <c r="H64" s="12" t="s">
        <v>170</v>
      </c>
      <c r="I64" s="1" t="s">
        <v>197</v>
      </c>
      <c r="J64" s="1" t="s">
        <v>146</v>
      </c>
      <c r="K64" s="1" t="s">
        <v>257</v>
      </c>
      <c r="L64" t="s">
        <v>304</v>
      </c>
      <c r="M64" s="5">
        <v>39.925536000000001</v>
      </c>
      <c r="N64" s="5">
        <v>84.147237500000003</v>
      </c>
      <c r="O64" s="1">
        <v>4088</v>
      </c>
      <c r="P64" s="1">
        <v>66469</v>
      </c>
      <c r="Q64" s="1">
        <v>48.21</v>
      </c>
      <c r="R64" s="1" t="s">
        <v>12</v>
      </c>
      <c r="S64" s="1" t="s">
        <v>12</v>
      </c>
      <c r="T64" s="1" t="s">
        <v>12</v>
      </c>
      <c r="U64" s="9">
        <v>10.232829435276711</v>
      </c>
      <c r="V64" s="1">
        <v>98.12</v>
      </c>
      <c r="W64" s="1">
        <v>11694</v>
      </c>
      <c r="X64" s="7">
        <v>561</v>
      </c>
      <c r="Y64" s="9">
        <f t="shared" si="0"/>
        <v>4.7973319651103132</v>
      </c>
    </row>
    <row r="65" spans="1:25" x14ac:dyDescent="0.25">
      <c r="A65" s="1">
        <v>2503</v>
      </c>
      <c r="B65" s="1" t="s">
        <v>96</v>
      </c>
      <c r="C65" s="2" t="s">
        <v>18</v>
      </c>
      <c r="D65" s="3" t="s">
        <v>132</v>
      </c>
      <c r="E65" s="3">
        <v>2006</v>
      </c>
      <c r="F65" s="1" t="s">
        <v>94</v>
      </c>
      <c r="G65" s="8" t="s">
        <v>97</v>
      </c>
      <c r="H65" s="12" t="s">
        <v>170</v>
      </c>
      <c r="I65" s="1" t="s">
        <v>149</v>
      </c>
      <c r="J65" s="1" t="s">
        <v>146</v>
      </c>
      <c r="K65" s="1" t="s">
        <v>258</v>
      </c>
      <c r="L65" t="s">
        <v>329</v>
      </c>
      <c r="M65" s="5">
        <v>66.821091999999993</v>
      </c>
      <c r="N65" s="5"/>
      <c r="O65" s="1">
        <v>10770</v>
      </c>
      <c r="P65" s="1">
        <v>61322</v>
      </c>
      <c r="Q65" s="1">
        <v>43.16</v>
      </c>
      <c r="R65" s="1">
        <v>49.1</v>
      </c>
      <c r="S65" s="1">
        <v>36.4</v>
      </c>
      <c r="T65" s="1">
        <v>47.6</v>
      </c>
      <c r="U65" s="9">
        <v>39.015767656116722</v>
      </c>
      <c r="V65" s="1">
        <v>98.33</v>
      </c>
      <c r="W65" s="1">
        <v>11676</v>
      </c>
      <c r="X65" s="7">
        <v>571</v>
      </c>
      <c r="Y65" s="9">
        <f t="shared" si="0"/>
        <v>4.8903734155532712</v>
      </c>
    </row>
    <row r="66" spans="1:25" s="1" customFormat="1" x14ac:dyDescent="0.25">
      <c r="A66" s="1">
        <v>2504</v>
      </c>
      <c r="B66" s="1" t="s">
        <v>98</v>
      </c>
      <c r="C66" s="2" t="s">
        <v>18</v>
      </c>
      <c r="D66" s="7" t="s">
        <v>132</v>
      </c>
      <c r="E66" s="7">
        <v>2006</v>
      </c>
      <c r="F66" s="1" t="s">
        <v>94</v>
      </c>
      <c r="G66" s="11" t="s">
        <v>99</v>
      </c>
      <c r="H66" s="12" t="s">
        <v>170</v>
      </c>
      <c r="I66" s="1" t="s">
        <v>197</v>
      </c>
      <c r="J66" s="1" t="s">
        <v>146</v>
      </c>
      <c r="K66" s="1" t="s">
        <v>259</v>
      </c>
      <c r="L66" s="1" t="s">
        <v>330</v>
      </c>
      <c r="M66" s="5">
        <v>68.073048999999997</v>
      </c>
      <c r="N66" s="5">
        <v>88.838912129999997</v>
      </c>
      <c r="O66" s="1">
        <v>7963</v>
      </c>
      <c r="P66" s="1">
        <v>68393</v>
      </c>
      <c r="Q66" s="1">
        <v>43.02</v>
      </c>
      <c r="R66" s="1">
        <v>49.1</v>
      </c>
      <c r="S66" s="1">
        <v>36.4</v>
      </c>
      <c r="T66" s="1">
        <v>48.4</v>
      </c>
      <c r="U66" s="10">
        <v>40.828723567237304</v>
      </c>
      <c r="V66" s="1">
        <v>98.19</v>
      </c>
      <c r="W66" s="1">
        <v>11706</v>
      </c>
      <c r="X66" s="7">
        <v>568</v>
      </c>
      <c r="Y66" s="10">
        <f t="shared" si="0"/>
        <v>4.8522125405774812</v>
      </c>
    </row>
    <row r="67" spans="1:25" x14ac:dyDescent="0.25">
      <c r="A67" s="1">
        <v>2505</v>
      </c>
      <c r="B67" s="1" t="s">
        <v>100</v>
      </c>
      <c r="C67" s="2" t="s">
        <v>18</v>
      </c>
      <c r="D67" s="3" t="s">
        <v>136</v>
      </c>
      <c r="E67" s="3">
        <v>2006</v>
      </c>
      <c r="F67" s="1" t="s">
        <v>94</v>
      </c>
      <c r="G67" s="8" t="s">
        <v>97</v>
      </c>
      <c r="H67" s="12" t="s">
        <v>170</v>
      </c>
      <c r="I67" s="1" t="s">
        <v>197</v>
      </c>
      <c r="J67" s="1" t="s">
        <v>146</v>
      </c>
      <c r="K67" s="1" t="s">
        <v>260</v>
      </c>
      <c r="L67" t="s">
        <v>331</v>
      </c>
      <c r="M67" s="5">
        <v>67.610607999999999</v>
      </c>
      <c r="N67" s="5"/>
      <c r="O67" s="1">
        <v>9607</v>
      </c>
      <c r="P67" s="1">
        <v>66972</v>
      </c>
      <c r="Q67" s="1">
        <v>43.08</v>
      </c>
      <c r="R67" s="1">
        <v>49.1</v>
      </c>
      <c r="S67" s="1">
        <v>36.4</v>
      </c>
      <c r="T67" s="1">
        <v>48.1</v>
      </c>
      <c r="U67" s="9">
        <v>40.782657952136745</v>
      </c>
      <c r="V67" s="1">
        <v>98.26</v>
      </c>
      <c r="W67" s="1">
        <v>11679</v>
      </c>
      <c r="X67" s="7">
        <v>570</v>
      </c>
      <c r="Y67" s="9">
        <f t="shared" si="0"/>
        <v>4.8805548420241456</v>
      </c>
    </row>
    <row r="68" spans="1:25" x14ac:dyDescent="0.25">
      <c r="A68" s="1">
        <v>2506</v>
      </c>
      <c r="B68" s="1" t="s">
        <v>101</v>
      </c>
      <c r="C68" s="2" t="s">
        <v>18</v>
      </c>
      <c r="D68" s="3" t="s">
        <v>137</v>
      </c>
      <c r="E68" s="3">
        <v>2004</v>
      </c>
      <c r="F68" s="1" t="s">
        <v>94</v>
      </c>
      <c r="G68" s="8" t="s">
        <v>97</v>
      </c>
      <c r="H68" s="12" t="s">
        <v>170</v>
      </c>
      <c r="I68" s="1" t="s">
        <v>197</v>
      </c>
      <c r="J68" s="1" t="s">
        <v>146</v>
      </c>
      <c r="K68" s="1" t="s">
        <v>261</v>
      </c>
      <c r="L68" t="s">
        <v>319</v>
      </c>
      <c r="M68" s="5">
        <v>37.908009999999997</v>
      </c>
      <c r="N68" s="5"/>
      <c r="O68" s="1">
        <v>2616</v>
      </c>
      <c r="P68" s="1">
        <v>65180</v>
      </c>
      <c r="Q68" s="1">
        <v>48.56</v>
      </c>
      <c r="R68" s="1" t="s">
        <v>12</v>
      </c>
      <c r="S68" s="1" t="s">
        <v>12</v>
      </c>
      <c r="T68" s="1" t="s">
        <v>12</v>
      </c>
      <c r="U68" s="9">
        <v>6.4817593959693482</v>
      </c>
      <c r="V68" s="1">
        <v>98.26</v>
      </c>
      <c r="W68" s="1">
        <v>11684</v>
      </c>
      <c r="X68" s="7">
        <v>603</v>
      </c>
      <c r="Y68" s="9">
        <f t="shared" ref="Y68:Y89" si="1">100*(X68/W68)</f>
        <v>5.1609038000684695</v>
      </c>
    </row>
    <row r="69" spans="1:25" x14ac:dyDescent="0.25">
      <c r="A69" s="1">
        <v>2389</v>
      </c>
      <c r="B69" s="1" t="s">
        <v>151</v>
      </c>
      <c r="C69" s="2" t="s">
        <v>18</v>
      </c>
      <c r="D69" s="7" t="s">
        <v>129</v>
      </c>
      <c r="E69" s="7">
        <v>2005</v>
      </c>
      <c r="F69" s="25" t="s">
        <v>366</v>
      </c>
      <c r="G69" s="2" t="s">
        <v>16</v>
      </c>
      <c r="H69" s="13" t="s">
        <v>186</v>
      </c>
      <c r="I69" s="1" t="s">
        <v>149</v>
      </c>
      <c r="J69" s="1" t="s">
        <v>146</v>
      </c>
      <c r="K69" s="1" t="s">
        <v>262</v>
      </c>
      <c r="L69" t="s">
        <v>332</v>
      </c>
      <c r="M69" s="5">
        <v>44.079470000000001</v>
      </c>
      <c r="N69" s="5">
        <v>88.098469789999996</v>
      </c>
      <c r="O69" s="1">
        <v>20695</v>
      </c>
      <c r="P69" s="1">
        <v>56730</v>
      </c>
      <c r="Q69" s="1">
        <v>47.74</v>
      </c>
      <c r="R69" s="1">
        <v>49.1</v>
      </c>
      <c r="S69" s="1">
        <v>34.6</v>
      </c>
      <c r="T69" s="1">
        <v>16.600000000000001</v>
      </c>
      <c r="U69" s="9">
        <v>13.168842547335528</v>
      </c>
      <c r="V69" s="1">
        <v>98.12</v>
      </c>
      <c r="W69" s="1">
        <v>11740</v>
      </c>
      <c r="X69" s="7">
        <v>598</v>
      </c>
      <c r="Y69" s="9">
        <f t="shared" si="1"/>
        <v>5.0936967632027255</v>
      </c>
    </row>
    <row r="70" spans="1:25" x14ac:dyDescent="0.25">
      <c r="A70" s="1">
        <v>2484</v>
      </c>
      <c r="B70" s="1" t="s">
        <v>102</v>
      </c>
      <c r="C70" s="2" t="s">
        <v>18</v>
      </c>
      <c r="D70" s="7" t="s">
        <v>138</v>
      </c>
      <c r="E70" s="7">
        <v>2009</v>
      </c>
      <c r="F70" s="1" t="s">
        <v>103</v>
      </c>
      <c r="G70" s="11" t="s">
        <v>104</v>
      </c>
      <c r="H70" s="7" t="s">
        <v>191</v>
      </c>
      <c r="I70" s="1" t="s">
        <v>149</v>
      </c>
      <c r="J70" s="1" t="s">
        <v>146</v>
      </c>
      <c r="K70" s="1" t="s">
        <v>263</v>
      </c>
      <c r="L70" t="s">
        <v>333</v>
      </c>
      <c r="M70" s="5">
        <v>65.245597000000004</v>
      </c>
      <c r="N70" s="5"/>
      <c r="O70" s="1">
        <v>10157</v>
      </c>
      <c r="P70" s="1">
        <v>58129</v>
      </c>
      <c r="Q70" s="1">
        <v>43.61</v>
      </c>
      <c r="R70" s="1">
        <v>49.2</v>
      </c>
      <c r="S70" s="1">
        <v>36.799999999999997</v>
      </c>
      <c r="T70" s="1">
        <v>45.5</v>
      </c>
      <c r="U70" s="9">
        <v>41.413094894357393</v>
      </c>
      <c r="V70" s="1">
        <v>98.26</v>
      </c>
      <c r="W70" s="1">
        <v>11696</v>
      </c>
      <c r="X70" s="7">
        <v>590</v>
      </c>
      <c r="Y70" s="9">
        <f t="shared" si="1"/>
        <v>5.0444596443228455</v>
      </c>
    </row>
    <row r="71" spans="1:25" x14ac:dyDescent="0.25">
      <c r="A71" s="1">
        <v>2485</v>
      </c>
      <c r="B71" s="1" t="s">
        <v>105</v>
      </c>
      <c r="C71" s="2" t="s">
        <v>18</v>
      </c>
      <c r="D71" s="7" t="s">
        <v>138</v>
      </c>
      <c r="E71" s="7">
        <v>2009</v>
      </c>
      <c r="F71" s="1" t="s">
        <v>103</v>
      </c>
      <c r="G71" s="11" t="s">
        <v>104</v>
      </c>
      <c r="H71" s="7" t="s">
        <v>191</v>
      </c>
      <c r="I71" s="1" t="s">
        <v>197</v>
      </c>
      <c r="J71" s="1" t="s">
        <v>146</v>
      </c>
      <c r="K71" s="1" t="s">
        <v>264</v>
      </c>
      <c r="L71" t="s">
        <v>334</v>
      </c>
      <c r="M71" s="5">
        <v>39.341923999999999</v>
      </c>
      <c r="N71" s="5"/>
      <c r="O71" s="1">
        <v>8355</v>
      </c>
      <c r="P71" s="1">
        <v>44115</v>
      </c>
      <c r="Q71" s="1">
        <v>48.57</v>
      </c>
      <c r="R71" s="1">
        <v>49.2</v>
      </c>
      <c r="S71" s="1">
        <v>37.6</v>
      </c>
      <c r="T71" s="1">
        <v>5.74</v>
      </c>
      <c r="U71" s="9">
        <v>11.221810097543781</v>
      </c>
      <c r="V71" s="1">
        <v>97.77</v>
      </c>
      <c r="W71" s="1">
        <v>11726</v>
      </c>
      <c r="X71" s="7">
        <v>579</v>
      </c>
      <c r="Y71" s="9">
        <f t="shared" si="1"/>
        <v>4.937745181647621</v>
      </c>
    </row>
    <row r="72" spans="1:25" x14ac:dyDescent="0.25">
      <c r="A72" s="1">
        <v>2486</v>
      </c>
      <c r="B72" s="1" t="s">
        <v>106</v>
      </c>
      <c r="C72" s="2" t="s">
        <v>18</v>
      </c>
      <c r="D72" s="7" t="s">
        <v>138</v>
      </c>
      <c r="E72" s="7">
        <v>2009</v>
      </c>
      <c r="F72" s="1" t="s">
        <v>103</v>
      </c>
      <c r="G72" s="11" t="s">
        <v>104</v>
      </c>
      <c r="H72" s="7" t="s">
        <v>191</v>
      </c>
      <c r="I72" s="1" t="s">
        <v>149</v>
      </c>
      <c r="J72" s="1" t="s">
        <v>146</v>
      </c>
      <c r="K72" s="1" t="s">
        <v>265</v>
      </c>
      <c r="L72" t="s">
        <v>335</v>
      </c>
      <c r="M72" s="5">
        <v>69.265433000000002</v>
      </c>
      <c r="N72" s="5">
        <v>86.964998050000005</v>
      </c>
      <c r="O72" s="1">
        <v>6402</v>
      </c>
      <c r="P72" s="1">
        <v>74948</v>
      </c>
      <c r="Q72" s="1">
        <v>43.29</v>
      </c>
      <c r="R72" s="1">
        <v>49.2</v>
      </c>
      <c r="S72" s="1">
        <v>37.1</v>
      </c>
      <c r="T72" s="1">
        <v>48.4</v>
      </c>
      <c r="U72" s="9">
        <v>45.991468789345475</v>
      </c>
      <c r="V72" s="1">
        <v>97.98</v>
      </c>
      <c r="W72" s="1">
        <v>11712</v>
      </c>
      <c r="X72" s="7">
        <v>589</v>
      </c>
      <c r="Y72" s="9">
        <f t="shared" si="1"/>
        <v>5.0290300546448083</v>
      </c>
    </row>
    <row r="73" spans="1:25" x14ac:dyDescent="0.25">
      <c r="A73" s="1">
        <v>2487</v>
      </c>
      <c r="B73" s="1" t="s">
        <v>107</v>
      </c>
      <c r="C73" s="2" t="s">
        <v>18</v>
      </c>
      <c r="D73" s="7" t="s">
        <v>138</v>
      </c>
      <c r="E73" s="7">
        <v>2009</v>
      </c>
      <c r="F73" s="1" t="s">
        <v>103</v>
      </c>
      <c r="G73" s="11" t="s">
        <v>104</v>
      </c>
      <c r="H73" s="7" t="s">
        <v>191</v>
      </c>
      <c r="I73" s="1" t="s">
        <v>197</v>
      </c>
      <c r="J73" s="1" t="s">
        <v>146</v>
      </c>
      <c r="K73" s="1" t="s">
        <v>266</v>
      </c>
      <c r="L73" t="s">
        <v>336</v>
      </c>
      <c r="M73" s="5">
        <v>69.815185999999997</v>
      </c>
      <c r="N73" s="5"/>
      <c r="O73" s="1">
        <v>4967</v>
      </c>
      <c r="P73" s="1">
        <v>105147</v>
      </c>
      <c r="Q73" s="1">
        <v>43.22</v>
      </c>
      <c r="R73" s="1">
        <v>49.2</v>
      </c>
      <c r="S73" s="1">
        <v>37</v>
      </c>
      <c r="T73" s="1">
        <v>48.7</v>
      </c>
      <c r="U73" s="9">
        <v>47.33307592992734</v>
      </c>
      <c r="V73" s="1">
        <v>98.33</v>
      </c>
      <c r="W73" s="1">
        <v>11756</v>
      </c>
      <c r="X73" s="7">
        <v>586</v>
      </c>
      <c r="Y73" s="9">
        <f t="shared" si="1"/>
        <v>4.9846886696155153</v>
      </c>
    </row>
    <row r="74" spans="1:25" x14ac:dyDescent="0.25">
      <c r="A74" s="1">
        <v>2488</v>
      </c>
      <c r="B74" s="1" t="s">
        <v>108</v>
      </c>
      <c r="C74" s="2" t="s">
        <v>18</v>
      </c>
      <c r="D74" s="7" t="s">
        <v>138</v>
      </c>
      <c r="E74" s="7">
        <v>2009</v>
      </c>
      <c r="F74" s="1" t="s">
        <v>103</v>
      </c>
      <c r="G74" s="11" t="s">
        <v>104</v>
      </c>
      <c r="H74" s="7" t="s">
        <v>191</v>
      </c>
      <c r="I74" s="1" t="s">
        <v>197</v>
      </c>
      <c r="J74" s="1" t="s">
        <v>146</v>
      </c>
      <c r="K74" s="1" t="s">
        <v>267</v>
      </c>
      <c r="L74" t="s">
        <v>255</v>
      </c>
      <c r="M74" s="5">
        <v>71.450729999999993</v>
      </c>
      <c r="N74" s="5">
        <v>92.936845590000004</v>
      </c>
      <c r="O74" s="1">
        <v>18082</v>
      </c>
      <c r="P74" s="1">
        <v>50246</v>
      </c>
      <c r="Q74" s="1">
        <v>43.31</v>
      </c>
      <c r="R74" s="1">
        <v>49.1</v>
      </c>
      <c r="S74" s="1">
        <v>37</v>
      </c>
      <c r="T74" s="1">
        <v>49.1</v>
      </c>
      <c r="U74" s="9">
        <v>45.358109007423721</v>
      </c>
      <c r="V74" s="1">
        <v>98.12</v>
      </c>
      <c r="W74" s="1">
        <v>11727</v>
      </c>
      <c r="X74" s="7">
        <v>568</v>
      </c>
      <c r="Y74" s="9">
        <f t="shared" si="1"/>
        <v>4.8435234927944064</v>
      </c>
    </row>
    <row r="75" spans="1:25" x14ac:dyDescent="0.25">
      <c r="A75" s="1">
        <v>2489</v>
      </c>
      <c r="B75" s="1" t="s">
        <v>109</v>
      </c>
      <c r="C75" s="2" t="s">
        <v>18</v>
      </c>
      <c r="D75" s="7" t="s">
        <v>138</v>
      </c>
      <c r="E75" s="7">
        <v>2009</v>
      </c>
      <c r="F75" s="1" t="s">
        <v>103</v>
      </c>
      <c r="G75" s="11" t="s">
        <v>104</v>
      </c>
      <c r="H75" s="7" t="s">
        <v>191</v>
      </c>
      <c r="I75" s="1" t="s">
        <v>197</v>
      </c>
      <c r="J75" s="1" t="s">
        <v>146</v>
      </c>
      <c r="K75" s="1" t="s">
        <v>268</v>
      </c>
      <c r="L75" t="s">
        <v>337</v>
      </c>
      <c r="M75" s="5">
        <v>48.943109999999997</v>
      </c>
      <c r="N75" s="5"/>
      <c r="O75" s="1">
        <v>13742</v>
      </c>
      <c r="P75" s="1">
        <v>45520</v>
      </c>
      <c r="Q75" s="1">
        <v>46.83</v>
      </c>
      <c r="R75" s="1">
        <v>49.1</v>
      </c>
      <c r="S75" s="1">
        <v>39.799999999999997</v>
      </c>
      <c r="T75" s="1">
        <v>25.6</v>
      </c>
      <c r="U75" s="9" t="s">
        <v>12</v>
      </c>
      <c r="V75" s="1">
        <v>98.12</v>
      </c>
      <c r="W75" s="1">
        <v>11741</v>
      </c>
      <c r="X75" s="7">
        <v>574</v>
      </c>
      <c r="Y75" s="9">
        <f t="shared" si="1"/>
        <v>4.8888510348351923</v>
      </c>
    </row>
    <row r="76" spans="1:25" x14ac:dyDescent="0.25">
      <c r="A76" s="1">
        <v>186</v>
      </c>
      <c r="B76" s="1" t="s">
        <v>152</v>
      </c>
      <c r="C76" s="2" t="s">
        <v>18</v>
      </c>
      <c r="D76" s="3" t="s">
        <v>139</v>
      </c>
      <c r="E76" s="3">
        <v>1987</v>
      </c>
      <c r="F76" s="1" t="s">
        <v>110</v>
      </c>
      <c r="G76" s="1" t="s">
        <v>111</v>
      </c>
      <c r="H76" s="13" t="s">
        <v>171</v>
      </c>
      <c r="I76" s="1" t="s">
        <v>197</v>
      </c>
      <c r="J76" s="1" t="s">
        <v>146</v>
      </c>
      <c r="K76" s="1" t="s">
        <v>269</v>
      </c>
      <c r="L76" t="s">
        <v>338</v>
      </c>
      <c r="M76" s="5">
        <v>60.828400999999999</v>
      </c>
      <c r="N76" s="5"/>
      <c r="O76" s="1">
        <v>5839</v>
      </c>
      <c r="P76" s="1">
        <v>139194</v>
      </c>
      <c r="Q76" s="1">
        <v>43.77</v>
      </c>
      <c r="R76" s="1">
        <v>49.2</v>
      </c>
      <c r="S76" s="1">
        <v>36.299999999999997</v>
      </c>
      <c r="T76" s="1">
        <v>42.2</v>
      </c>
      <c r="U76" s="9">
        <v>39.053485887291366</v>
      </c>
      <c r="V76" s="1">
        <v>98.33</v>
      </c>
      <c r="W76" s="1">
        <v>11715</v>
      </c>
      <c r="X76" s="7">
        <v>597</v>
      </c>
      <c r="Y76" s="9">
        <f t="shared" si="1"/>
        <v>5.0960307298335472</v>
      </c>
    </row>
    <row r="77" spans="1:25" x14ac:dyDescent="0.25">
      <c r="A77" s="1">
        <v>1669</v>
      </c>
      <c r="B77" s="1" t="s">
        <v>153</v>
      </c>
      <c r="C77" s="2" t="s">
        <v>18</v>
      </c>
      <c r="D77" s="3" t="s">
        <v>140</v>
      </c>
      <c r="E77" s="3">
        <v>2001</v>
      </c>
      <c r="F77" s="1" t="s">
        <v>110</v>
      </c>
      <c r="G77" s="4" t="s">
        <v>112</v>
      </c>
      <c r="H77" s="13" t="s">
        <v>170</v>
      </c>
      <c r="I77" s="1" t="s">
        <v>149</v>
      </c>
      <c r="J77" s="1" t="s">
        <v>146</v>
      </c>
      <c r="K77" s="1" t="s">
        <v>270</v>
      </c>
      <c r="L77" t="s">
        <v>339</v>
      </c>
      <c r="M77" s="5">
        <v>38.810119999999998</v>
      </c>
      <c r="N77" s="5">
        <v>74.269694810000004</v>
      </c>
      <c r="O77" s="1">
        <v>21353</v>
      </c>
      <c r="P77" s="1">
        <v>9492</v>
      </c>
      <c r="Q77" s="1">
        <v>47.2</v>
      </c>
      <c r="R77" s="1">
        <v>48.8</v>
      </c>
      <c r="S77" s="1">
        <v>34.9</v>
      </c>
      <c r="T77" s="1">
        <v>17.7</v>
      </c>
      <c r="U77" s="9">
        <v>13.751712182286477</v>
      </c>
      <c r="V77" s="1">
        <v>71.97</v>
      </c>
      <c r="W77" s="1">
        <v>10942</v>
      </c>
      <c r="X77" s="7">
        <v>613</v>
      </c>
      <c r="Y77" s="9">
        <f t="shared" si="1"/>
        <v>5.6022664960701887</v>
      </c>
    </row>
    <row r="78" spans="1:25" x14ac:dyDescent="0.25">
      <c r="A78" s="1">
        <v>2266</v>
      </c>
      <c r="B78" s="1" t="s">
        <v>154</v>
      </c>
      <c r="C78" s="2" t="s">
        <v>18</v>
      </c>
      <c r="D78" s="3" t="s">
        <v>137</v>
      </c>
      <c r="E78" s="3">
        <v>1993</v>
      </c>
      <c r="F78" s="1" t="s">
        <v>110</v>
      </c>
      <c r="G78" s="4" t="s">
        <v>113</v>
      </c>
      <c r="H78" s="13" t="s">
        <v>170</v>
      </c>
      <c r="I78" s="1" t="s">
        <v>197</v>
      </c>
      <c r="J78" s="1" t="s">
        <v>146</v>
      </c>
      <c r="K78" s="1" t="s">
        <v>210</v>
      </c>
      <c r="L78" t="s">
        <v>290</v>
      </c>
      <c r="M78" s="5">
        <v>59.082923000000001</v>
      </c>
      <c r="N78" s="5"/>
      <c r="O78" s="1">
        <v>6883</v>
      </c>
      <c r="P78" s="1">
        <v>70794</v>
      </c>
      <c r="Q78" s="1">
        <v>44.18</v>
      </c>
      <c r="R78" s="1">
        <v>49.1</v>
      </c>
      <c r="S78" s="1">
        <v>36.6</v>
      </c>
      <c r="T78" s="1">
        <v>40</v>
      </c>
      <c r="U78" s="9">
        <v>36.626525739087079</v>
      </c>
      <c r="V78" s="1">
        <v>98.19</v>
      </c>
      <c r="W78" s="1">
        <v>11720</v>
      </c>
      <c r="X78" s="7">
        <v>603</v>
      </c>
      <c r="Y78" s="9">
        <f t="shared" si="1"/>
        <v>5.1450511945392492</v>
      </c>
    </row>
    <row r="79" spans="1:25" s="1" customFormat="1" x14ac:dyDescent="0.25">
      <c r="A79" s="1">
        <v>2269</v>
      </c>
      <c r="B79" s="1" t="s">
        <v>155</v>
      </c>
      <c r="C79" s="2" t="s">
        <v>18</v>
      </c>
      <c r="D79" s="7" t="s">
        <v>131</v>
      </c>
      <c r="E79" s="7">
        <v>2003</v>
      </c>
      <c r="F79" s="1" t="s">
        <v>110</v>
      </c>
      <c r="G79" s="2" t="s">
        <v>112</v>
      </c>
      <c r="H79" s="13" t="s">
        <v>170</v>
      </c>
      <c r="I79" s="1" t="s">
        <v>149</v>
      </c>
      <c r="J79" s="1" t="s">
        <v>146</v>
      </c>
      <c r="K79" s="1" t="s">
        <v>271</v>
      </c>
      <c r="L79" s="1" t="s">
        <v>340</v>
      </c>
      <c r="M79" s="5">
        <v>48.575932000000002</v>
      </c>
      <c r="N79" s="5">
        <v>76.361832710000002</v>
      </c>
      <c r="O79" s="1">
        <v>31301</v>
      </c>
      <c r="P79" s="1">
        <v>58314</v>
      </c>
      <c r="Q79" s="1">
        <v>47.03</v>
      </c>
      <c r="R79" s="1">
        <v>49.1</v>
      </c>
      <c r="S79" s="1">
        <v>35.700000000000003</v>
      </c>
      <c r="T79" s="1">
        <v>26.1</v>
      </c>
      <c r="U79" s="10">
        <v>20.989308038392345</v>
      </c>
      <c r="V79" s="1">
        <v>98.33</v>
      </c>
      <c r="W79" s="1">
        <v>11707</v>
      </c>
      <c r="X79" s="7">
        <v>603</v>
      </c>
      <c r="Y79" s="10">
        <f t="shared" si="1"/>
        <v>5.1507644998718716</v>
      </c>
    </row>
    <row r="80" spans="1:25" x14ac:dyDescent="0.25">
      <c r="A80" s="1">
        <v>2507</v>
      </c>
      <c r="B80" s="1" t="s">
        <v>156</v>
      </c>
      <c r="C80" s="2" t="s">
        <v>18</v>
      </c>
      <c r="D80" s="3" t="s">
        <v>141</v>
      </c>
      <c r="E80" s="3">
        <v>2004</v>
      </c>
      <c r="F80" s="1" t="s">
        <v>110</v>
      </c>
      <c r="G80" s="4" t="s">
        <v>114</v>
      </c>
      <c r="H80" s="13" t="s">
        <v>170</v>
      </c>
      <c r="I80" s="1" t="s">
        <v>197</v>
      </c>
      <c r="J80" s="1" t="s">
        <v>146</v>
      </c>
      <c r="K80" s="1" t="s">
        <v>272</v>
      </c>
      <c r="L80" t="s">
        <v>341</v>
      </c>
      <c r="M80" s="5">
        <v>43.787793000000001</v>
      </c>
      <c r="N80" s="5"/>
      <c r="O80" s="1">
        <v>5901</v>
      </c>
      <c r="P80" s="1">
        <v>67588</v>
      </c>
      <c r="Q80" s="1">
        <v>47.36</v>
      </c>
      <c r="R80" s="1">
        <v>49.1</v>
      </c>
      <c r="S80" s="1">
        <v>39.799999999999997</v>
      </c>
      <c r="T80" s="1">
        <v>18.5</v>
      </c>
      <c r="U80" s="9">
        <v>17.517615012019448</v>
      </c>
      <c r="V80" s="1">
        <v>98.26</v>
      </c>
      <c r="W80" s="1">
        <v>11703</v>
      </c>
      <c r="X80" s="7">
        <v>580</v>
      </c>
      <c r="Y80" s="9">
        <f t="shared" si="1"/>
        <v>4.9559941895240538</v>
      </c>
    </row>
    <row r="81" spans="1:25" x14ac:dyDescent="0.25">
      <c r="A81" s="1">
        <v>2478</v>
      </c>
      <c r="B81" s="1" t="s">
        <v>115</v>
      </c>
      <c r="C81" s="2" t="s">
        <v>18</v>
      </c>
      <c r="D81" s="7" t="s">
        <v>129</v>
      </c>
      <c r="E81" s="7">
        <v>2005</v>
      </c>
      <c r="F81" s="1" t="s">
        <v>116</v>
      </c>
      <c r="G81" s="8" t="s">
        <v>117</v>
      </c>
      <c r="H81" s="3" t="s">
        <v>172</v>
      </c>
      <c r="I81" s="1" t="s">
        <v>197</v>
      </c>
      <c r="J81" s="1" t="s">
        <v>146</v>
      </c>
      <c r="K81" s="1" t="s">
        <v>273</v>
      </c>
      <c r="L81" t="s">
        <v>342</v>
      </c>
      <c r="M81" s="5">
        <v>61.623075999999998</v>
      </c>
      <c r="N81" s="5">
        <v>81.576892270000002</v>
      </c>
      <c r="O81" s="1">
        <v>10843</v>
      </c>
      <c r="P81" s="1">
        <v>54858</v>
      </c>
      <c r="Q81" s="1">
        <v>44.54</v>
      </c>
      <c r="R81" s="1">
        <v>49</v>
      </c>
      <c r="S81" s="1">
        <v>37.299999999999997</v>
      </c>
      <c r="T81" s="1">
        <v>40.299999999999997</v>
      </c>
      <c r="U81" s="9">
        <v>31.518069627033874</v>
      </c>
      <c r="V81" s="1">
        <v>97.98</v>
      </c>
      <c r="W81" s="1">
        <v>13539</v>
      </c>
      <c r="X81" s="7">
        <v>594</v>
      </c>
      <c r="Y81" s="9">
        <f t="shared" si="1"/>
        <v>4.3873255040992687</v>
      </c>
    </row>
    <row r="82" spans="1:25" x14ac:dyDescent="0.25">
      <c r="A82" s="1">
        <v>2479</v>
      </c>
      <c r="B82" s="1" t="s">
        <v>118</v>
      </c>
      <c r="C82" s="2" t="s">
        <v>18</v>
      </c>
      <c r="D82" s="3" t="s">
        <v>129</v>
      </c>
      <c r="E82" s="3">
        <v>2005</v>
      </c>
      <c r="F82" s="1" t="s">
        <v>116</v>
      </c>
      <c r="G82" s="8" t="s">
        <v>117</v>
      </c>
      <c r="H82" s="3" t="s">
        <v>172</v>
      </c>
      <c r="I82" s="1" t="s">
        <v>197</v>
      </c>
      <c r="J82" s="1" t="s">
        <v>146</v>
      </c>
      <c r="K82" s="1" t="s">
        <v>274</v>
      </c>
      <c r="L82" t="s">
        <v>343</v>
      </c>
      <c r="M82" s="5">
        <v>65.121844999999993</v>
      </c>
      <c r="N82" s="5"/>
      <c r="O82" s="1">
        <v>10727</v>
      </c>
      <c r="P82" s="1">
        <v>68536</v>
      </c>
      <c r="Q82" s="1">
        <v>43.46</v>
      </c>
      <c r="R82" s="1">
        <v>49.1</v>
      </c>
      <c r="S82" s="1">
        <v>36.5</v>
      </c>
      <c r="T82" s="1">
        <v>46.5</v>
      </c>
      <c r="U82" s="9">
        <v>42.20290902384599</v>
      </c>
      <c r="V82" s="1">
        <v>98.4</v>
      </c>
      <c r="W82" s="1">
        <v>11624</v>
      </c>
      <c r="X82" s="7">
        <v>562</v>
      </c>
      <c r="Y82" s="9">
        <f t="shared" si="1"/>
        <v>4.8348245010323465</v>
      </c>
    </row>
    <row r="83" spans="1:25" x14ac:dyDescent="0.25">
      <c r="A83" s="1">
        <v>2480</v>
      </c>
      <c r="B83" s="1" t="s">
        <v>119</v>
      </c>
      <c r="C83" s="2" t="s">
        <v>18</v>
      </c>
      <c r="D83" s="3" t="s">
        <v>129</v>
      </c>
      <c r="E83" s="3">
        <v>2005</v>
      </c>
      <c r="F83" s="1" t="s">
        <v>116</v>
      </c>
      <c r="G83" s="8" t="s">
        <v>117</v>
      </c>
      <c r="H83" s="3" t="s">
        <v>172</v>
      </c>
      <c r="I83" s="1" t="s">
        <v>197</v>
      </c>
      <c r="J83" s="1" t="s">
        <v>146</v>
      </c>
      <c r="K83" s="1" t="s">
        <v>275</v>
      </c>
      <c r="L83" t="s">
        <v>344</v>
      </c>
      <c r="M83" s="5">
        <v>66.875774000000007</v>
      </c>
      <c r="N83" s="5">
        <v>85.623523410000004</v>
      </c>
      <c r="O83" s="1">
        <v>8642</v>
      </c>
      <c r="P83" s="1">
        <v>78785</v>
      </c>
      <c r="Q83" s="1">
        <v>43.26</v>
      </c>
      <c r="R83" s="1">
        <v>49.2</v>
      </c>
      <c r="S83" s="1">
        <v>36.4</v>
      </c>
      <c r="T83" s="1">
        <v>47.1</v>
      </c>
      <c r="U83" s="9">
        <v>43.72644718848413</v>
      </c>
      <c r="V83" s="1">
        <v>97.98</v>
      </c>
      <c r="W83" s="1">
        <v>11653</v>
      </c>
      <c r="X83" s="7">
        <v>578</v>
      </c>
      <c r="Y83" s="9">
        <f t="shared" si="1"/>
        <v>4.9600961125890333</v>
      </c>
    </row>
    <row r="84" spans="1:25" x14ac:dyDescent="0.25">
      <c r="A84" s="1">
        <v>2481</v>
      </c>
      <c r="B84" s="1" t="s">
        <v>120</v>
      </c>
      <c r="C84" s="2" t="s">
        <v>18</v>
      </c>
      <c r="D84" s="3" t="s">
        <v>129</v>
      </c>
      <c r="E84" s="3">
        <v>2005</v>
      </c>
      <c r="F84" s="1" t="s">
        <v>116</v>
      </c>
      <c r="G84" s="8" t="s">
        <v>117</v>
      </c>
      <c r="H84" s="3" t="s">
        <v>172</v>
      </c>
      <c r="I84" s="1" t="s">
        <v>197</v>
      </c>
      <c r="J84" s="1" t="s">
        <v>146</v>
      </c>
      <c r="K84" s="1" t="s">
        <v>276</v>
      </c>
      <c r="L84" t="s">
        <v>345</v>
      </c>
      <c r="M84" s="5">
        <v>67.201964000000004</v>
      </c>
      <c r="N84" s="5"/>
      <c r="O84" s="1">
        <v>8670</v>
      </c>
      <c r="P84" s="1">
        <v>62219</v>
      </c>
      <c r="Q84" s="1">
        <v>43.33</v>
      </c>
      <c r="R84" s="1">
        <v>49.1</v>
      </c>
      <c r="S84" s="1">
        <v>36.6</v>
      </c>
      <c r="T84" s="1">
        <v>47.3</v>
      </c>
      <c r="U84" s="9">
        <v>43.551471204026122</v>
      </c>
      <c r="V84" s="1">
        <v>98.12</v>
      </c>
      <c r="W84" s="1">
        <v>11653</v>
      </c>
      <c r="X84" s="7">
        <v>570</v>
      </c>
      <c r="Y84" s="9">
        <f t="shared" si="1"/>
        <v>4.8914442632798423</v>
      </c>
    </row>
    <row r="85" spans="1:25" x14ac:dyDescent="0.25">
      <c r="A85" s="1">
        <v>2482</v>
      </c>
      <c r="B85" s="1" t="s">
        <v>121</v>
      </c>
      <c r="C85" s="2" t="s">
        <v>18</v>
      </c>
      <c r="D85" s="3" t="s">
        <v>129</v>
      </c>
      <c r="E85" s="3">
        <v>2005</v>
      </c>
      <c r="F85" s="1" t="s">
        <v>116</v>
      </c>
      <c r="G85" s="8" t="s">
        <v>117</v>
      </c>
      <c r="H85" s="3" t="s">
        <v>172</v>
      </c>
      <c r="I85" s="1" t="s">
        <v>197</v>
      </c>
      <c r="J85" s="1" t="s">
        <v>146</v>
      </c>
      <c r="K85" s="1" t="s">
        <v>277</v>
      </c>
      <c r="L85" t="s">
        <v>346</v>
      </c>
      <c r="M85" s="5">
        <v>61.849150999999999</v>
      </c>
      <c r="N85" s="5"/>
      <c r="O85" s="1">
        <v>5261</v>
      </c>
      <c r="P85" s="1">
        <v>65508</v>
      </c>
      <c r="Q85" s="1">
        <v>43.87</v>
      </c>
      <c r="R85" s="1">
        <v>49</v>
      </c>
      <c r="S85" s="1">
        <v>36.700000000000003</v>
      </c>
      <c r="T85" s="1">
        <v>43.2</v>
      </c>
      <c r="U85" s="9">
        <v>40.400685532449749</v>
      </c>
      <c r="V85" s="1">
        <v>98.19</v>
      </c>
      <c r="W85" s="1">
        <v>11616</v>
      </c>
      <c r="X85" s="7">
        <v>565</v>
      </c>
      <c r="Y85" s="9">
        <f t="shared" si="1"/>
        <v>4.8639807162534439</v>
      </c>
    </row>
    <row r="86" spans="1:25" x14ac:dyDescent="0.25">
      <c r="A86" s="1">
        <v>2483</v>
      </c>
      <c r="B86" s="1" t="s">
        <v>122</v>
      </c>
      <c r="C86" s="2" t="s">
        <v>18</v>
      </c>
      <c r="D86" s="3" t="s">
        <v>129</v>
      </c>
      <c r="E86" s="3">
        <v>2005</v>
      </c>
      <c r="F86" s="1" t="s">
        <v>116</v>
      </c>
      <c r="G86" s="8" t="s">
        <v>117</v>
      </c>
      <c r="H86" s="3" t="s">
        <v>172</v>
      </c>
      <c r="I86" s="1" t="s">
        <v>197</v>
      </c>
      <c r="J86" s="1" t="s">
        <v>146</v>
      </c>
      <c r="K86" s="1" t="s">
        <v>278</v>
      </c>
      <c r="L86" t="s">
        <v>347</v>
      </c>
      <c r="M86" s="5">
        <v>43.661937999999999</v>
      </c>
      <c r="N86" s="5"/>
      <c r="O86" s="1">
        <v>6107</v>
      </c>
      <c r="P86" s="1">
        <v>66044</v>
      </c>
      <c r="Q86" s="1">
        <v>47.23</v>
      </c>
      <c r="R86" s="1">
        <v>49.1</v>
      </c>
      <c r="S86" s="1">
        <v>39.5</v>
      </c>
      <c r="T86" s="1">
        <v>19.5</v>
      </c>
      <c r="U86" s="9">
        <v>17.753614143284249</v>
      </c>
      <c r="V86" s="1">
        <v>98.19</v>
      </c>
      <c r="W86" s="1">
        <v>11656</v>
      </c>
      <c r="X86" s="7">
        <v>585</v>
      </c>
      <c r="Y86" s="9">
        <f t="shared" si="1"/>
        <v>5.0188743994509268</v>
      </c>
    </row>
    <row r="87" spans="1:25" x14ac:dyDescent="0.25">
      <c r="A87" s="1">
        <v>2346</v>
      </c>
      <c r="B87" s="22" t="s">
        <v>367</v>
      </c>
      <c r="C87" s="23" t="s">
        <v>370</v>
      </c>
      <c r="D87" s="3" t="s">
        <v>178</v>
      </c>
      <c r="E87" s="3">
        <v>1990</v>
      </c>
      <c r="F87" s="1" t="s">
        <v>12</v>
      </c>
      <c r="G87" s="4" t="s">
        <v>123</v>
      </c>
      <c r="H87" s="13" t="s">
        <v>173</v>
      </c>
      <c r="I87" s="1" t="s">
        <v>149</v>
      </c>
      <c r="J87" s="1" t="s">
        <v>146</v>
      </c>
      <c r="K87" s="1" t="s">
        <v>205</v>
      </c>
      <c r="L87" t="s">
        <v>348</v>
      </c>
      <c r="M87" s="6">
        <v>39.410736</v>
      </c>
      <c r="N87" s="6">
        <v>73.497697630000005</v>
      </c>
      <c r="O87" s="1">
        <v>10237</v>
      </c>
      <c r="P87" s="1">
        <v>154123</v>
      </c>
      <c r="Q87" s="1">
        <v>48.37</v>
      </c>
      <c r="R87" s="1">
        <v>49.1</v>
      </c>
      <c r="S87" s="1">
        <v>35.200000000000003</v>
      </c>
      <c r="T87" s="1">
        <v>8.74</v>
      </c>
      <c r="U87" s="9">
        <v>5.5090775264892287</v>
      </c>
      <c r="V87" s="1">
        <v>98.12</v>
      </c>
      <c r="W87" s="1">
        <v>11553</v>
      </c>
      <c r="X87" s="7">
        <v>563</v>
      </c>
      <c r="Y87" s="9">
        <f t="shared" si="1"/>
        <v>4.8731931100147143</v>
      </c>
    </row>
    <row r="88" spans="1:25" x14ac:dyDescent="0.25">
      <c r="A88" s="24" t="s">
        <v>124</v>
      </c>
      <c r="B88" s="22" t="s">
        <v>368</v>
      </c>
      <c r="C88" s="23" t="s">
        <v>370</v>
      </c>
      <c r="D88" s="3" t="s">
        <v>129</v>
      </c>
      <c r="E88" s="3">
        <v>1987</v>
      </c>
      <c r="F88" s="1" t="s">
        <v>12</v>
      </c>
      <c r="G88" s="4" t="s">
        <v>125</v>
      </c>
      <c r="H88" s="13" t="s">
        <v>173</v>
      </c>
      <c r="I88" s="1" t="s">
        <v>149</v>
      </c>
      <c r="J88" s="1" t="s">
        <v>146</v>
      </c>
      <c r="K88" t="s">
        <v>279</v>
      </c>
      <c r="L88" t="s">
        <v>349</v>
      </c>
      <c r="M88" s="6">
        <v>37.952289999999998</v>
      </c>
      <c r="N88" s="6">
        <v>68.730394619999998</v>
      </c>
      <c r="O88" s="1">
        <v>7905</v>
      </c>
      <c r="P88" s="1">
        <v>132409</v>
      </c>
      <c r="Q88" s="1">
        <v>48.64</v>
      </c>
      <c r="R88" s="1">
        <v>49</v>
      </c>
      <c r="S88" s="1">
        <v>33.5</v>
      </c>
      <c r="T88" s="1">
        <v>5.53</v>
      </c>
      <c r="U88" s="9">
        <v>3.4767124724226126</v>
      </c>
      <c r="V88" s="1">
        <v>98.33</v>
      </c>
      <c r="W88" s="1">
        <v>11610</v>
      </c>
      <c r="X88" s="7">
        <v>574</v>
      </c>
      <c r="Y88" s="9">
        <f t="shared" si="1"/>
        <v>4.9440137812230835</v>
      </c>
    </row>
    <row r="89" spans="1:25" x14ac:dyDescent="0.25">
      <c r="A89" s="24" t="s">
        <v>126</v>
      </c>
      <c r="B89" s="22" t="s">
        <v>369</v>
      </c>
      <c r="C89" s="23" t="s">
        <v>370</v>
      </c>
      <c r="D89" s="3" t="s">
        <v>129</v>
      </c>
      <c r="E89" s="3">
        <v>2006</v>
      </c>
      <c r="F89" s="1" t="s">
        <v>12</v>
      </c>
      <c r="G89" s="4" t="s">
        <v>127</v>
      </c>
      <c r="H89" s="13" t="s">
        <v>12</v>
      </c>
      <c r="I89" s="1" t="s">
        <v>149</v>
      </c>
      <c r="J89" s="1" t="s">
        <v>146</v>
      </c>
      <c r="K89" t="s">
        <v>280</v>
      </c>
      <c r="L89" t="s">
        <v>350</v>
      </c>
      <c r="M89" s="6">
        <v>38.155410000000003</v>
      </c>
      <c r="N89" s="6">
        <v>68.729348799999997</v>
      </c>
      <c r="O89" s="1">
        <v>5879</v>
      </c>
      <c r="P89" s="1">
        <v>147710</v>
      </c>
      <c r="Q89" s="1">
        <v>48.48</v>
      </c>
      <c r="R89" s="1">
        <v>49</v>
      </c>
      <c r="S89" s="1">
        <v>34.9</v>
      </c>
      <c r="T89" s="1">
        <v>5.7</v>
      </c>
      <c r="U89" s="9">
        <v>3.3563051740238143</v>
      </c>
      <c r="V89" s="1">
        <v>97.64</v>
      </c>
      <c r="W89" s="1">
        <v>11617</v>
      </c>
      <c r="X89" s="7">
        <v>576</v>
      </c>
      <c r="Y89" s="9">
        <f t="shared" si="1"/>
        <v>4.9582508392872517</v>
      </c>
    </row>
    <row r="90" spans="1:25" s="18" customFormat="1" ht="22.5" customHeight="1" x14ac:dyDescent="0.25">
      <c r="A90" s="17"/>
      <c r="B90" s="18" t="s">
        <v>361</v>
      </c>
      <c r="K90" s="19" t="s">
        <v>352</v>
      </c>
      <c r="L90" s="19" t="s">
        <v>353</v>
      </c>
      <c r="N90" s="18" t="s">
        <v>355</v>
      </c>
      <c r="Q90" s="18" t="s">
        <v>357</v>
      </c>
      <c r="R90" s="18" t="s">
        <v>356</v>
      </c>
      <c r="S90" s="18" t="s">
        <v>356</v>
      </c>
      <c r="T90" s="18" t="s">
        <v>356</v>
      </c>
      <c r="U90" s="18" t="s">
        <v>360</v>
      </c>
      <c r="V90" s="17" t="s">
        <v>159</v>
      </c>
      <c r="W90" s="17"/>
      <c r="X90" s="17" t="s">
        <v>362</v>
      </c>
    </row>
    <row r="91" spans="1:25" x14ac:dyDescent="0.25">
      <c r="M91" s="6"/>
      <c r="N91" s="6"/>
      <c r="U91" s="9"/>
    </row>
  </sheetData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Collemare</dc:creator>
  <cp:lastModifiedBy>Bruno Lecam</cp:lastModifiedBy>
  <cp:lastPrinted>2018-08-28T10:11:19Z</cp:lastPrinted>
  <dcterms:created xsi:type="dcterms:W3CDTF">2017-02-23T13:46:55Z</dcterms:created>
  <dcterms:modified xsi:type="dcterms:W3CDTF">2018-11-15T14:35:10Z</dcterms:modified>
</cp:coreProperties>
</file>