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park.294/Box Sync/Rho5 MS in progress 2018/Supplemental Material/"/>
    </mc:Choice>
  </mc:AlternateContent>
  <xr:revisionPtr revIDLastSave="0" documentId="10_ncr:8100000_{D7D4408A-827C-414D-920D-BF4A466F178C}" xr6:coauthVersionLast="33" xr6:coauthVersionMax="33" xr10:uidLastSave="{00000000-0000-0000-0000-000000000000}"/>
  <bookViews>
    <workbookView xWindow="9380" yWindow="10040" windowWidth="36000" windowHeight="18520" xr2:uid="{00000000-000D-0000-FFFF-FFFF00000000}"/>
  </bookViews>
  <sheets>
    <sheet name="Table 5" sheetId="1" r:id="rId1"/>
  </sheets>
  <calcPr calcId="162913"/>
</workbook>
</file>

<file path=xl/calcChain.xml><?xml version="1.0" encoding="utf-8"?>
<calcChain xmlns="http://schemas.openxmlformats.org/spreadsheetml/2006/main">
  <c r="O4" i="1" l="1"/>
  <c r="O5" i="1"/>
  <c r="O6" i="1"/>
  <c r="O7" i="1"/>
  <c r="O3" i="1"/>
</calcChain>
</file>

<file path=xl/sharedStrings.xml><?xml version="1.0" encoding="utf-8"?>
<sst xmlns="http://schemas.openxmlformats.org/spreadsheetml/2006/main" count="36" uniqueCount="33">
  <si>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</si>
  <si>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</si>
  <si>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</si>
  <si>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</si>
  <si>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</si>
  <si>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</si>
  <si>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</si>
  <si>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</si>
  <si>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</si>
  <si>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</si>
  <si>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</si>
  <si>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</si>
  <si>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</si>
  <si>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ATG21, ARF1, NCE102</t>
  </si>
  <si>
    <t>GOTERM_BP_DIRECT</t>
  </si>
  <si>
    <t>GO:0015031~protein transport</t>
  </si>
  <si>
    <t>ARF1, CDC10</t>
  </si>
  <si>
    <t>GOTERM_MF_DIRECT</t>
  </si>
  <si>
    <t>GO:0005525~GTP binding</t>
  </si>
  <si>
    <t>VPH1</t>
  </si>
  <si>
    <t>GOTERM_CC_DIRECT</t>
  </si>
  <si>
    <t>GO:0000220~vacuolar proton-transporting V-type ATPase, V0 domain</t>
  </si>
  <si>
    <t>GO:0015078~hydrogen ion transmembrane transporter activity</t>
  </si>
  <si>
    <t>GO:0032126~eisosome</t>
  </si>
  <si>
    <t>SUR7, NCE102</t>
  </si>
  <si>
    <t>Negativelog10Benjamini</t>
  </si>
  <si>
    <t>Pathways</t>
  </si>
  <si>
    <t>protein transport</t>
  </si>
  <si>
    <t>GTP binding</t>
  </si>
  <si>
    <t>vacuolar proton-transporting V-type ATPase, V0 domain</t>
  </si>
  <si>
    <t>hydrogen ion transmembrane transporter activity</t>
  </si>
  <si>
    <t>eisosome</t>
  </si>
  <si>
    <t>Table 5. David analysis of gene enrichment from both genome-wide screens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</si>
</sst>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10" xfId="0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12</xdr:row>
      <xdr:rowOff>190500</xdr:rowOff>
    </xdr:from>
    <xdr:to>
      <xdr:col>7</xdr:col>
      <xdr:colOff>441592</xdr:colOff>
      <xdr:row>32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75C4E9-55C7-EC45-887C-C37237E09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7199" y="2844800"/>
          <a:ext cx="9420493" cy="405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J32" sqref="J32"/>
    </sheetView>
  </sheetViews>
  <sheetFormatPr baseColWidth="10" defaultRowHeight="16" x14ac:dyDescent="0.2"/>
  <cols>
    <col min="1" max="1" width="21" customWidth="1"/>
    <col min="2" max="3" width="33" customWidth="1"/>
    <col min="4" max="4" width="7.6640625" customWidth="1"/>
    <col min="7" max="7" width="24.1640625" customWidth="1"/>
    <col min="15" max="15" width="22.6640625" customWidth="1"/>
  </cols>
  <sheetData>
    <row r="1" spans="1:15" ht="27" customHeight="1" x14ac:dyDescent="0.25">
      <c r="A1" s="3" t="s">
        <v>32</v>
      </c>
      <c r="B1" s="3"/>
      <c r="C1" s="3"/>
    </row>
    <row r="2" spans="1:15" ht="22" customHeight="1" thickBot="1" x14ac:dyDescent="0.25">
      <c r="A2" s="2" t="s">
        <v>0</v>
      </c>
      <c r="B2" s="2" t="s">
        <v>1</v>
      </c>
      <c r="C2" s="2" t="s">
        <v>26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25</v>
      </c>
    </row>
    <row r="3" spans="1:15" x14ac:dyDescent="0.2">
      <c r="A3" t="s">
        <v>14</v>
      </c>
      <c r="B3" t="s">
        <v>15</v>
      </c>
      <c r="C3" t="s">
        <v>27</v>
      </c>
      <c r="D3">
        <v>6</v>
      </c>
      <c r="E3">
        <v>0.99173553719008201</v>
      </c>
      <c r="F3" s="1">
        <v>8.2672272833517806E-5</v>
      </c>
      <c r="G3" t="s">
        <v>13</v>
      </c>
      <c r="H3">
        <v>23</v>
      </c>
      <c r="I3">
        <v>122</v>
      </c>
      <c r="J3">
        <v>5681</v>
      </c>
      <c r="K3">
        <v>12.1475409836065</v>
      </c>
      <c r="L3">
        <v>3.3839647469295899E-3</v>
      </c>
      <c r="M3">
        <v>3.3839647469295899E-3</v>
      </c>
      <c r="N3">
        <v>7.6054924590929204E-2</v>
      </c>
      <c r="O3">
        <f>-LOG(M3,10)</f>
        <v>2.4705741699514827</v>
      </c>
    </row>
    <row r="4" spans="1:15" x14ac:dyDescent="0.2">
      <c r="A4" t="s">
        <v>17</v>
      </c>
      <c r="B4" t="s">
        <v>18</v>
      </c>
      <c r="C4" t="s">
        <v>28</v>
      </c>
      <c r="D4">
        <v>4</v>
      </c>
      <c r="E4">
        <v>0.661157024793388</v>
      </c>
      <c r="F4">
        <v>5.52909417465093E-3</v>
      </c>
      <c r="G4" t="s">
        <v>16</v>
      </c>
      <c r="H4">
        <v>15</v>
      </c>
      <c r="I4">
        <v>163</v>
      </c>
      <c r="J4">
        <v>6084</v>
      </c>
      <c r="K4">
        <v>9.9533742331288302</v>
      </c>
      <c r="L4">
        <v>4.3386169198395899E-2</v>
      </c>
      <c r="M4">
        <v>2.1933626586823001E-2</v>
      </c>
      <c r="N4">
        <v>2.9897326196285601</v>
      </c>
      <c r="O4">
        <f t="shared" ref="O4:O7" si="0">-LOG(M4,10)</f>
        <v>1.6588895545318025</v>
      </c>
    </row>
    <row r="5" spans="1:15" x14ac:dyDescent="0.2">
      <c r="A5" t="s">
        <v>20</v>
      </c>
      <c r="B5" t="s">
        <v>21</v>
      </c>
      <c r="C5" t="s">
        <v>29</v>
      </c>
      <c r="D5">
        <v>3</v>
      </c>
      <c r="E5">
        <v>0.495867768595041</v>
      </c>
      <c r="F5" s="1">
        <v>3.8446239989331401E-4</v>
      </c>
      <c r="G5" t="s">
        <v>19</v>
      </c>
      <c r="H5">
        <v>22</v>
      </c>
      <c r="I5">
        <v>10</v>
      </c>
      <c r="J5">
        <v>6961</v>
      </c>
      <c r="K5">
        <v>94.922727272727201</v>
      </c>
      <c r="L5">
        <v>7.6612285219324E-3</v>
      </c>
      <c r="M5">
        <v>3.83797930353335E-3</v>
      </c>
      <c r="N5">
        <v>0.29223961335188497</v>
      </c>
      <c r="O5">
        <f t="shared" si="0"/>
        <v>2.4158973715456997</v>
      </c>
    </row>
    <row r="6" spans="1:15" x14ac:dyDescent="0.2">
      <c r="A6" t="s">
        <v>17</v>
      </c>
      <c r="B6" t="s">
        <v>22</v>
      </c>
      <c r="C6" t="s">
        <v>30</v>
      </c>
      <c r="D6">
        <v>3</v>
      </c>
      <c r="E6">
        <v>0.495867768595041</v>
      </c>
      <c r="F6" s="1">
        <v>5.7935531253496496E-4</v>
      </c>
      <c r="G6" t="s">
        <v>19</v>
      </c>
      <c r="H6">
        <v>15</v>
      </c>
      <c r="I6">
        <v>16</v>
      </c>
      <c r="J6">
        <v>6084</v>
      </c>
      <c r="K6">
        <v>76.05</v>
      </c>
      <c r="L6">
        <v>4.6254551100861603E-3</v>
      </c>
      <c r="M6">
        <v>4.6254551100861603E-3</v>
      </c>
      <c r="N6">
        <v>0.31676086464093001</v>
      </c>
      <c r="O6">
        <f t="shared" si="0"/>
        <v>2.3348455295033199</v>
      </c>
    </row>
    <row r="7" spans="1:15" x14ac:dyDescent="0.2">
      <c r="A7" t="s">
        <v>20</v>
      </c>
      <c r="B7" t="s">
        <v>23</v>
      </c>
      <c r="C7" t="s">
        <v>31</v>
      </c>
      <c r="D7">
        <v>4</v>
      </c>
      <c r="E7">
        <v>0.661157024793388</v>
      </c>
      <c r="F7" s="1">
        <v>4.7062488551279401E-7</v>
      </c>
      <c r="G7" t="s">
        <v>24</v>
      </c>
      <c r="H7">
        <v>22</v>
      </c>
      <c r="I7">
        <v>6</v>
      </c>
      <c r="J7">
        <v>6961</v>
      </c>
      <c r="K7">
        <v>210.939393939393</v>
      </c>
      <c r="L7" s="1">
        <v>9.4124556275776394E-6</v>
      </c>
      <c r="M7" s="1">
        <v>9.4124556275776394E-6</v>
      </c>
      <c r="N7" s="1">
        <v>3.5818821303434901E-4</v>
      </c>
      <c r="O7">
        <f t="shared" si="0"/>
        <v>5.0262970581478008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Hay-Oak Park</cp:lastModifiedBy>
  <dcterms:created xsi:type="dcterms:W3CDTF">2018-10-30T21:24:39Z</dcterms:created>
  <dcterms:modified xsi:type="dcterms:W3CDTF">2018-10-30T21:29:32Z</dcterms:modified>
</cp:coreProperties>
</file>