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505" yWindow="4155" windowWidth="30300" windowHeight="15600"/>
  </bookViews>
  <sheets>
    <sheet name="Sheet1" sheetId="1" r:id="rId1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4" i="1" l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2" i="1"/>
  <c r="K141" i="1"/>
  <c r="K140" i="1"/>
  <c r="K139" i="1"/>
  <c r="K138" i="1"/>
  <c r="K137" i="1"/>
  <c r="K136" i="1"/>
  <c r="K135" i="1"/>
  <c r="K134" i="1"/>
  <c r="K133" i="1"/>
  <c r="K131" i="1"/>
  <c r="K130" i="1"/>
  <c r="K129" i="1"/>
  <c r="K128" i="1"/>
  <c r="K127" i="1"/>
  <c r="K126" i="1"/>
  <c r="K125" i="1"/>
  <c r="K123" i="1"/>
  <c r="K122" i="1"/>
  <c r="K121" i="1"/>
  <c r="K120" i="1"/>
  <c r="K119" i="1"/>
  <c r="K118" i="1"/>
  <c r="K117" i="1"/>
  <c r="K116" i="1"/>
  <c r="K115" i="1"/>
  <c r="K114" i="1"/>
  <c r="K113" i="1"/>
  <c r="K110" i="1"/>
  <c r="K109" i="1"/>
  <c r="K108" i="1"/>
  <c r="K107" i="1"/>
  <c r="K106" i="1"/>
  <c r="K105" i="1"/>
  <c r="K104" i="1"/>
  <c r="K102" i="1"/>
  <c r="K101" i="1"/>
  <c r="K95" i="1"/>
  <c r="K94" i="1"/>
  <c r="K91" i="1"/>
  <c r="K90" i="1"/>
  <c r="K89" i="1"/>
  <c r="K88" i="1"/>
  <c r="K87" i="1"/>
  <c r="K86" i="1"/>
  <c r="K85" i="1"/>
  <c r="K84" i="1"/>
  <c r="K83" i="1"/>
  <c r="K81" i="1"/>
  <c r="K80" i="1"/>
  <c r="K76" i="1"/>
  <c r="K75" i="1"/>
  <c r="K74" i="1"/>
  <c r="K73" i="1"/>
  <c r="K72" i="1"/>
  <c r="K69" i="1"/>
  <c r="K68" i="1"/>
  <c r="K67" i="1"/>
  <c r="K64" i="1"/>
  <c r="K61" i="1"/>
  <c r="K60" i="1"/>
  <c r="K59" i="1"/>
  <c r="K58" i="1"/>
  <c r="K57" i="1"/>
  <c r="K56" i="1"/>
  <c r="K52" i="1"/>
  <c r="K49" i="1"/>
  <c r="K48" i="1"/>
  <c r="K47" i="1"/>
  <c r="K42" i="1"/>
  <c r="K41" i="1"/>
  <c r="K40" i="1"/>
  <c r="K36" i="1"/>
  <c r="K35" i="1"/>
  <c r="K34" i="1"/>
  <c r="K33" i="1"/>
  <c r="K32" i="1"/>
  <c r="K31" i="1"/>
  <c r="K30" i="1"/>
  <c r="K29" i="1"/>
  <c r="K26" i="1"/>
  <c r="K25" i="1"/>
  <c r="K23" i="1"/>
  <c r="K20" i="1"/>
  <c r="K17" i="1"/>
  <c r="K16" i="1"/>
  <c r="K15" i="1"/>
  <c r="K14" i="1"/>
  <c r="K13" i="1"/>
  <c r="K12" i="1"/>
  <c r="K11" i="1"/>
  <c r="K10" i="1"/>
  <c r="K9" i="1"/>
  <c r="K8" i="1"/>
</calcChain>
</file>

<file path=xl/sharedStrings.xml><?xml version="1.0" encoding="utf-8"?>
<sst xmlns="http://schemas.openxmlformats.org/spreadsheetml/2006/main" count="1168" uniqueCount="396">
  <si>
    <t>Differentially expressed genes in the pathway model (Fig. 2)</t>
  </si>
  <si>
    <t>BAC/BODY</t>
  </si>
  <si>
    <t>ABAC/FBAC</t>
  </si>
  <si>
    <t>Gene ID</t>
  </si>
  <si>
    <t>Annotation</t>
  </si>
  <si>
    <t>EC numbers</t>
  </si>
  <si>
    <t>log2FC</t>
  </si>
  <si>
    <t>xFC</t>
  </si>
  <si>
    <t>adj_p</t>
  </si>
  <si>
    <t>Significance (q&lt;0.05; &gt;2X fold change)</t>
  </si>
  <si>
    <t>Transporters</t>
  </si>
  <si>
    <t>LOC100159667</t>
  </si>
  <si>
    <t>ApGLNT1</t>
  </si>
  <si>
    <t>-</t>
  </si>
  <si>
    <t>S</t>
  </si>
  <si>
    <t>X</t>
  </si>
  <si>
    <t>LOC100159441</t>
  </si>
  <si>
    <t>trehalose transporter Tret1</t>
  </si>
  <si>
    <t/>
  </si>
  <si>
    <t>Slc16a10</t>
  </si>
  <si>
    <t>MCT-Organic acid transporters;monocarboxylic acid transporters;LOC100161392</t>
  </si>
  <si>
    <t>LOC100161575</t>
  </si>
  <si>
    <t>MCT- uncharacterized protein</t>
  </si>
  <si>
    <t>LOC100159134</t>
  </si>
  <si>
    <t>MCT, pyruvate cytoplasm transporter</t>
  </si>
  <si>
    <t>LOC100570364</t>
  </si>
  <si>
    <t>LOC100162256</t>
  </si>
  <si>
    <t>LOC100168581</t>
  </si>
  <si>
    <t>LOC100163886</t>
  </si>
  <si>
    <t>LOC100167201</t>
  </si>
  <si>
    <t>MPC, pyruvate mitochodria transporter</t>
  </si>
  <si>
    <t>Starch and Sucrose metabolism</t>
  </si>
  <si>
    <t>LOC100162689</t>
  </si>
  <si>
    <t>trehalase-like isoform X1 (trehalose -&gt; D-glucose&gt;</t>
  </si>
  <si>
    <t>3.2.1.28</t>
  </si>
  <si>
    <t>Serine/Glycine metabolism</t>
  </si>
  <si>
    <t>LOC100161178</t>
  </si>
  <si>
    <t>L-threonine aldolase 2</t>
  </si>
  <si>
    <t>4.1.2.5</t>
  </si>
  <si>
    <t>Serine biosynthesis</t>
  </si>
  <si>
    <t>Phgdp</t>
  </si>
  <si>
    <t>D-3-phosphoglycerate dehydrogenase; PHGDH</t>
  </si>
  <si>
    <t>1.1.1.95</t>
  </si>
  <si>
    <t>LOC100158884</t>
  </si>
  <si>
    <t>phosphoserine phosphatase; PSPH</t>
  </si>
  <si>
    <t>3.1.3.3</t>
  </si>
  <si>
    <t>One carbon pool by folate</t>
  </si>
  <si>
    <t>Shmt1</t>
  </si>
  <si>
    <t>glycine hydroxymethyltransferase; SHMT1</t>
  </si>
  <si>
    <t>2.1.2.1</t>
  </si>
  <si>
    <t>LOC100168194</t>
  </si>
  <si>
    <t>bifunctional purine biosynthesis protein PURH</t>
  </si>
  <si>
    <t>2.1.2.3</t>
  </si>
  <si>
    <t>LOC100164363</t>
  </si>
  <si>
    <t>bifunctional methylenetetrahydrofolate dehydrogenase/cyclohydrolase, mitochondrial</t>
  </si>
  <si>
    <t>3.5.4.9</t>
  </si>
  <si>
    <t>LOC100167020</t>
  </si>
  <si>
    <t>C-1-tetrahydrofolate synthase, cytoplasmic</t>
  </si>
  <si>
    <t>3.5.4.9; 1.5.1.5</t>
  </si>
  <si>
    <t>Dhfr</t>
  </si>
  <si>
    <t>dihydrofolate reductase; DHFR</t>
  </si>
  <si>
    <t>1.5.1.3</t>
  </si>
  <si>
    <t>LOC100161199</t>
  </si>
  <si>
    <t>gamma-glutamyl hydrolase A-like</t>
  </si>
  <si>
    <t>3.4.19.9</t>
  </si>
  <si>
    <t>LOC100167343</t>
  </si>
  <si>
    <t>gamma-glutamyl hydrolase-like</t>
  </si>
  <si>
    <t>LOC100571243</t>
  </si>
  <si>
    <t>Glycine cleavage system</t>
  </si>
  <si>
    <t>LOC100161583</t>
  </si>
  <si>
    <t>aminomethyltransferase, mitochondrial</t>
  </si>
  <si>
    <t>2.1.2.10</t>
  </si>
  <si>
    <t>NA</t>
  </si>
  <si>
    <t>LOC100162429</t>
  </si>
  <si>
    <t>dihydrolipoyl dehydrogenase, mitochondrial</t>
  </si>
  <si>
    <t>1.8.1.4</t>
  </si>
  <si>
    <t>LOC100164013</t>
  </si>
  <si>
    <t>glycine dehydrogenase (decarboxylating), mitochondrial</t>
  </si>
  <si>
    <t>1.4.4.2</t>
  </si>
  <si>
    <t>LOC100169052</t>
  </si>
  <si>
    <t>glycine cleavage system h protein-like (GCSH)</t>
  </si>
  <si>
    <t>Pyruvate metabolism</t>
  </si>
  <si>
    <t>*in mitochondria</t>
  </si>
  <si>
    <t>PEP/ Asp biosynthesis</t>
  </si>
  <si>
    <t>LOC100162105</t>
  </si>
  <si>
    <t>pyruvate carboxylase, mitochondrial</t>
  </si>
  <si>
    <t>6.4.1.1</t>
  </si>
  <si>
    <t>LOC100160700</t>
  </si>
  <si>
    <t>phosphoenolpyruvate carboxykinase [GTP]-like</t>
  </si>
  <si>
    <t>4.1.1.32</t>
  </si>
  <si>
    <t>Accoas</t>
  </si>
  <si>
    <t>acetyl coenzyme A synthase</t>
  </si>
  <si>
    <t>2.6.1.1</t>
  </si>
  <si>
    <t>Ala conversion</t>
  </si>
  <si>
    <t>LOC100163196</t>
  </si>
  <si>
    <t>alanine--glyoxylate aminotransferase 2, mitochondrial</t>
  </si>
  <si>
    <t>2.6.1.44</t>
  </si>
  <si>
    <t>*in cytoplasm</t>
  </si>
  <si>
    <t>PEP biosynthesis</t>
  </si>
  <si>
    <t>LOC100163010</t>
  </si>
  <si>
    <t>NADP-dependent malic enzyme</t>
  </si>
  <si>
    <t>1.1.1.40</t>
  </si>
  <si>
    <t>LOC100165091</t>
  </si>
  <si>
    <t>LOC100160021</t>
  </si>
  <si>
    <t>malate dehydrogenase, cytoplasmic-like</t>
  </si>
  <si>
    <t>1.1.1.37</t>
  </si>
  <si>
    <t>LOC100163431</t>
  </si>
  <si>
    <t>LOC100163591</t>
  </si>
  <si>
    <t>LOC100164899</t>
  </si>
  <si>
    <t>alanine aminotransferase 2</t>
  </si>
  <si>
    <t>2.6.1.2</t>
  </si>
  <si>
    <t>Acetyl-CoA</t>
  </si>
  <si>
    <t>LOC100167586</t>
  </si>
  <si>
    <t>probable pyruvate dehydrogenase E1 component subunit alpha, mitochondrial</t>
  </si>
  <si>
    <t>1.2.4.1</t>
  </si>
  <si>
    <t>LOC100164251</t>
  </si>
  <si>
    <t>pyruvate dehydrogenase E1 component subunit beta, mitochondrial</t>
  </si>
  <si>
    <t>LOC100160041</t>
  </si>
  <si>
    <t>dihydrolipoyllysine-residue acetyltransferase component of pyruvate dehydrogenase complex, mitochondrial</t>
  </si>
  <si>
    <t>2.3.1.12</t>
  </si>
  <si>
    <t>Gluconeogenesis -&gt; PRPP</t>
  </si>
  <si>
    <t>LOC100159375</t>
  </si>
  <si>
    <t>glucose-6-phosphate 1-dehydrogenase</t>
  </si>
  <si>
    <t>1.1.1.49</t>
  </si>
  <si>
    <t>LOC100165291</t>
  </si>
  <si>
    <t>6-phosphogluconolactonase</t>
  </si>
  <si>
    <t>3.1.1.31</t>
  </si>
  <si>
    <t>LOC100167791</t>
  </si>
  <si>
    <t>6-phosphogluconate dehydrogenase, decarboxylating</t>
  </si>
  <si>
    <t>1.1.1.44</t>
  </si>
  <si>
    <t>LOC100169008</t>
  </si>
  <si>
    <t>ribose-5-phosphate isomerase-like</t>
  </si>
  <si>
    <t>5.3.1.6</t>
  </si>
  <si>
    <t>LOC100165332</t>
  </si>
  <si>
    <t>ribose-phosphate pyrophosphokinase 1-like</t>
  </si>
  <si>
    <t>2.7.6.1</t>
  </si>
  <si>
    <t>Pyrimiidine metabolism</t>
  </si>
  <si>
    <t>Uracil production</t>
  </si>
  <si>
    <t>LOC100168402</t>
  </si>
  <si>
    <t>inosine triphosphate pyrophosphatase-like</t>
  </si>
  <si>
    <t>2.6.1.19</t>
  </si>
  <si>
    <t>LOC100159257</t>
  </si>
  <si>
    <t>5'-nucleotidase</t>
  </si>
  <si>
    <t>3.1.3.5</t>
  </si>
  <si>
    <t>LOC100160663</t>
  </si>
  <si>
    <t>LOC100161212</t>
  </si>
  <si>
    <t>LOC100162698</t>
  </si>
  <si>
    <t>LOC100164432</t>
  </si>
  <si>
    <t>LOC100165508</t>
  </si>
  <si>
    <t>LOC100166892</t>
  </si>
  <si>
    <t>LOC100169565</t>
  </si>
  <si>
    <t>LOC100569100</t>
  </si>
  <si>
    <t>LOC100166871</t>
  </si>
  <si>
    <t>uridine phosphorylase 2</t>
  </si>
  <si>
    <t>2.4.2.3</t>
  </si>
  <si>
    <t>LOC100159439</t>
  </si>
  <si>
    <t>cytidine deaminase </t>
  </si>
  <si>
    <t>3.5.4.5</t>
  </si>
  <si>
    <t>Uracil salvage</t>
  </si>
  <si>
    <t>LOC100165128</t>
  </si>
  <si>
    <t>pseudouridine-metabolizing bifunctional protein C1861.05-like</t>
  </si>
  <si>
    <t>2.7.1.83</t>
  </si>
  <si>
    <t>LOC100570291</t>
  </si>
  <si>
    <t>pseudouridine-5'-phosphate glycosidase / pseudouridine kinase</t>
  </si>
  <si>
    <t>4.2.1.70; 2.7.1.83</t>
  </si>
  <si>
    <t>Differentially expressed genes in amino acid biosynthesis pathways in the bacteriocyte</t>
  </si>
  <si>
    <t>H&amp;M2011- Signifincant, amd 2Xfold change</t>
  </si>
  <si>
    <t>Pathway</t>
  </si>
  <si>
    <t>Essential amino acids</t>
  </si>
  <si>
    <t>LOC100167587</t>
  </si>
  <si>
    <t>Branched chain-amino acid transaminase</t>
  </si>
  <si>
    <t>2.6.1.42</t>
  </si>
  <si>
    <t>Ile, Val, Leu</t>
  </si>
  <si>
    <t>Got2</t>
  </si>
  <si>
    <t>Aspartate transaminase; Got2</t>
  </si>
  <si>
    <t>Phe, Tyr</t>
  </si>
  <si>
    <t>LOC100161812</t>
  </si>
  <si>
    <t>Aspartate transaminase</t>
  </si>
  <si>
    <t>LOC100163139</t>
  </si>
  <si>
    <t>LOC100165255</t>
  </si>
  <si>
    <t>LOC100166971</t>
  </si>
  <si>
    <t>Phenylalanine 4-monooxygenase; PAH</t>
  </si>
  <si>
    <t>1.14.16.1</t>
  </si>
  <si>
    <t>Tyr</t>
  </si>
  <si>
    <t>LOC100159197</t>
  </si>
  <si>
    <t>cystathionine gamma-lyase; CTH</t>
  </si>
  <si>
    <t>4.4.1.1</t>
  </si>
  <si>
    <t>Met, Ile</t>
  </si>
  <si>
    <t>LOC100159560</t>
  </si>
  <si>
    <t>Cystathionase-like</t>
  </si>
  <si>
    <t>4.4.1.8</t>
  </si>
  <si>
    <t>Met</t>
  </si>
  <si>
    <t>LOC100168557</t>
  </si>
  <si>
    <t>Homocysteine S-methyltransferase</t>
  </si>
  <si>
    <t>2.1.1.10</t>
  </si>
  <si>
    <t>LOC100159972</t>
  </si>
  <si>
    <t>Nonessential amino acids</t>
  </si>
  <si>
    <t>LOC100158883</t>
  </si>
  <si>
    <t>GltS; GOGAT</t>
  </si>
  <si>
    <t>1.4.1.13</t>
  </si>
  <si>
    <t>Glu</t>
  </si>
  <si>
    <t>LOC100168809</t>
  </si>
  <si>
    <t>Ornithine aminotransferase</t>
  </si>
  <si>
    <t>2.6.1.13</t>
  </si>
  <si>
    <t>LOC100161005</t>
  </si>
  <si>
    <t>Pyrroline-5-carboxylate reductase</t>
  </si>
  <si>
    <t>1.5.1.2</t>
  </si>
  <si>
    <t>LOC100165747</t>
  </si>
  <si>
    <t>1-Pyrroline-5-carboxylate dehydrogenase</t>
  </si>
  <si>
    <t>1.5.1.12</t>
  </si>
  <si>
    <t>LOC100169613</t>
  </si>
  <si>
    <t>GDH [NAD(P)+</t>
  </si>
  <si>
    <t>1.4.1.3</t>
  </si>
  <si>
    <t>Phosphoglycerate dehydrogenase; Phgdp</t>
  </si>
  <si>
    <t>Ser</t>
  </si>
  <si>
    <t>LOC100167268</t>
  </si>
  <si>
    <t>Phosphoglycerate dehydrogenase</t>
  </si>
  <si>
    <t>LOC100160394</t>
  </si>
  <si>
    <t>LOC100163589</t>
  </si>
  <si>
    <t>Phosphoserine transaminase</t>
  </si>
  <si>
    <t>2.6.1.52</t>
  </si>
  <si>
    <t>Phosphoserine phosphatase</t>
  </si>
  <si>
    <t>Asp</t>
  </si>
  <si>
    <t>LOC100160265</t>
  </si>
  <si>
    <t>Asparagine synthase</t>
  </si>
  <si>
    <t>6.3.5.4</t>
  </si>
  <si>
    <t>LOC100161762</t>
  </si>
  <si>
    <t>Gs2</t>
  </si>
  <si>
    <t>GS</t>
  </si>
  <si>
    <t>6.3.1.2</t>
  </si>
  <si>
    <t>Gln</t>
  </si>
  <si>
    <t>LOC100165282</t>
  </si>
  <si>
    <t>Glutamate-ammonia</t>
  </si>
  <si>
    <t>asparagine synthetase</t>
  </si>
  <si>
    <t>Asn/Asp</t>
  </si>
  <si>
    <t>LOC100164179</t>
  </si>
  <si>
    <t>Asparaginase</t>
  </si>
  <si>
    <t>3.5.1.1</t>
  </si>
  <si>
    <t>Asn</t>
  </si>
  <si>
    <t>LOC100158730</t>
  </si>
  <si>
    <t>LOC100160095</t>
  </si>
  <si>
    <t>LOC100167144</t>
  </si>
  <si>
    <t>Ala</t>
  </si>
  <si>
    <t>LOC100165269</t>
  </si>
  <si>
    <t>Threonine aldolase</t>
  </si>
  <si>
    <t>Gly</t>
  </si>
  <si>
    <t>LOC100159142</t>
  </si>
  <si>
    <t>Glycine dehydrogenase</t>
  </si>
  <si>
    <t>Dihydrolipoyl dehydrogenase</t>
  </si>
  <si>
    <t>Differentially expressed active transporters including amino acid transporters in the bacteriocyte relative to the body in the pea aphid</t>
  </si>
  <si>
    <t>Transporter type</t>
  </si>
  <si>
    <t>LOC100161811</t>
  </si>
  <si>
    <t>Sugar transporters; similar to AGAP007667-PA</t>
  </si>
  <si>
    <t>LOC100161021</t>
  </si>
  <si>
    <t>Sugar transporters; similar to AGAP007484-PA</t>
  </si>
  <si>
    <t>LOC100160251</t>
  </si>
  <si>
    <t>Sugar transporters; similar to AGAP007483-PA</t>
  </si>
  <si>
    <t>LOC100163256</t>
  </si>
  <si>
    <t>Sugar transporters; similar to AGAP004457-PA</t>
  </si>
  <si>
    <t>LOC100161549</t>
  </si>
  <si>
    <t>Sugar transporters; similar to AGAP001236-PA</t>
  </si>
  <si>
    <t>LOC100159728</t>
  </si>
  <si>
    <t>Sugar transporter; similar to CG10960 CG10960-PB</t>
  </si>
  <si>
    <t>LOC100169115</t>
  </si>
  <si>
    <t>Sugar transporter; similar to AGAP007484-PA</t>
  </si>
  <si>
    <t>LOC100167659</t>
  </si>
  <si>
    <t>Sugar transporter; similar to AGAP001236-PA</t>
  </si>
  <si>
    <t>LOC100169458</t>
  </si>
  <si>
    <t>Sugar transporter</t>
  </si>
  <si>
    <t>LOC100166904</t>
  </si>
  <si>
    <t>LOC100168622</t>
  </si>
  <si>
    <t>LOC100163428</t>
  </si>
  <si>
    <t>LOC100162563</t>
  </si>
  <si>
    <t>LOC100163807</t>
  </si>
  <si>
    <t>Protein transporter; synaptic vesicle glycoprotein 2; similar to CG14691 CG14691-PA</t>
  </si>
  <si>
    <t>LOC100162627</t>
  </si>
  <si>
    <t>Protein transporter; Peptide-acetyl-CoA transporter; similar to SD08430p</t>
  </si>
  <si>
    <t>LOC100167419</t>
  </si>
  <si>
    <t>LOC100163344</t>
  </si>
  <si>
    <t>Protein transporter; Peptide-acetyl-CoA transporter; similar to conserved hypothetical protein</t>
  </si>
  <si>
    <t>LOC100159262</t>
  </si>
  <si>
    <t>Protein transporter; Peptide-acetyl-CoA transporter; similar to CG9706 CG9706-PA</t>
  </si>
  <si>
    <t>LOC100159922</t>
  </si>
  <si>
    <t>LOC100165404</t>
  </si>
  <si>
    <t>LOC100169490</t>
  </si>
  <si>
    <t>Protein transporter; Peptide-acetyl-CoA transporter; similar to acetyl-coenzyme A transporter</t>
  </si>
  <si>
    <t>Organic acid transporters;monocarboxylic acid transporters ;similar to AGAP007743-PA</t>
  </si>
  <si>
    <t>LOC100164256</t>
  </si>
  <si>
    <t>Organic acid transporter; sodium-dependent inorganic; similar to CG15094 CG15094-PA</t>
  </si>
  <si>
    <t>LOC100168152</t>
  </si>
  <si>
    <t>Organic acid transporter; sodium-dependent inorganic; similar to AGAP007732-PA</t>
  </si>
  <si>
    <t>LOC100162864</t>
  </si>
  <si>
    <t>Organic acid transporter; sodium-dependent inorganic;  similar to AGAP007732-PA</t>
  </si>
  <si>
    <t>LOC100169257</t>
  </si>
  <si>
    <t>Organic acid transporter; similar to sodium/solute symporter</t>
  </si>
  <si>
    <t>LOC100167082</t>
  </si>
  <si>
    <t>Organic acid transporter; similar to organic cation transporter, partial</t>
  </si>
  <si>
    <t>LOC100166357</t>
  </si>
  <si>
    <t>Organic acid transporter</t>
  </si>
  <si>
    <t>LOC100164485</t>
  </si>
  <si>
    <t>LOC100169129</t>
  </si>
  <si>
    <t>LOC100168178</t>
  </si>
  <si>
    <t>amino acid transporter; cationic AA transmembrane</t>
  </si>
  <si>
    <t>LOC100161944</t>
  </si>
  <si>
    <t>amino acid transporter; AA transmembrane transporter</t>
  </si>
  <si>
    <t>LOC100159188</t>
  </si>
  <si>
    <t>amino acid transporter, cationic AA transmembrane</t>
  </si>
  <si>
    <t>LOC100164077</t>
  </si>
  <si>
    <t>&lt;ApGLNT1&gt; similar to proton-coupled amino acid transporter 1</t>
  </si>
  <si>
    <t>LOC100162704</t>
  </si>
  <si>
    <t xml:space="preserve">active transporters;sodium/nucleoside cotransporter; similar to AGAP005989-PA, partial </t>
  </si>
  <si>
    <t>Vha16</t>
  </si>
  <si>
    <t>active transporters; vacuolar H+-ATPase; hypothetical protein</t>
  </si>
  <si>
    <t>Vha14</t>
  </si>
  <si>
    <t>active transporters; vacuolar H[+] ATPase 14kD subunit [Acyrthosiphon pisum]</t>
  </si>
  <si>
    <t>Vha36</t>
  </si>
  <si>
    <t>active transporters; vacuolar ATPase subunit D</t>
  </si>
  <si>
    <t>LOC100144888</t>
  </si>
  <si>
    <t xml:space="preserve">active transporters; vacuolar ATP synthase subunit G-like protein </t>
  </si>
  <si>
    <t>LOC100162682</t>
  </si>
  <si>
    <t>active transporters; sulfate transporter; similar to AGAP002331-PA</t>
  </si>
  <si>
    <t>LOC100144904</t>
  </si>
  <si>
    <t>active transporters; stunted-like isoform B</t>
  </si>
  <si>
    <t>LOC100167176</t>
  </si>
  <si>
    <t>active transporters; solute carrier family 25 member 35, hypothetical protein</t>
  </si>
  <si>
    <t>LOC100159000</t>
  </si>
  <si>
    <t>active transporters; similar to vacuolar ATP synthase subunit G-like protein</t>
  </si>
  <si>
    <t>VhaAC39</t>
  </si>
  <si>
    <t>active transporters; similar to vacuolar ATP synthase</t>
  </si>
  <si>
    <t>LOC100165717</t>
  </si>
  <si>
    <t xml:space="preserve">active transporters; similar to sulfate transporter, similar to AGAP002331-PA </t>
  </si>
  <si>
    <t>LOC100159835</t>
  </si>
  <si>
    <t xml:space="preserve">active transporters; similar to sulfate transporter </t>
  </si>
  <si>
    <t>LOC100164052</t>
  </si>
  <si>
    <t>LOC100159703</t>
  </si>
  <si>
    <t>active transporters; similar to sodium/solute symporter</t>
  </si>
  <si>
    <t>LOC100159106</t>
  </si>
  <si>
    <t>active transporters; similar to potassium/chloride symporter, putative, partial</t>
  </si>
  <si>
    <t>LOC100162616</t>
  </si>
  <si>
    <t>active transporters; similar to pH-sensitive chloride channel</t>
  </si>
  <si>
    <t>LOC100164171</t>
  </si>
  <si>
    <t>active transporters; similar to oligopeptide transporter</t>
  </si>
  <si>
    <t>LOC100160517</t>
  </si>
  <si>
    <t>active transporters; similar to inwardly rectifying k+ channel</t>
  </si>
  <si>
    <t>LOC100163045</t>
  </si>
  <si>
    <t xml:space="preserve">active transporters; similar to GA14898-PA </t>
  </si>
  <si>
    <t>LOC100166151</t>
  </si>
  <si>
    <t xml:space="preserve">active transporters; similar to CG9990 CG9990-PA </t>
  </si>
  <si>
    <t>LOC100158812</t>
  </si>
  <si>
    <t>active transporters; similar to CG6293 CG6293-PA</t>
  </si>
  <si>
    <t>LOC100161800</t>
  </si>
  <si>
    <t>active transporters; similar to CG3876 CG3876-PA</t>
  </si>
  <si>
    <t>LOC100160550</t>
  </si>
  <si>
    <t>active transporters; similar to CG32580 CG32580-PA</t>
  </si>
  <si>
    <t>LOC100161355</t>
  </si>
  <si>
    <t>active transporters; similar to ATPase</t>
  </si>
  <si>
    <t>LOC100168499</t>
  </si>
  <si>
    <t>active transporters; similar to aquaporin</t>
  </si>
  <si>
    <t>LOC100166886</t>
  </si>
  <si>
    <t>active transporters; similar to AGAP011839-PA</t>
  </si>
  <si>
    <t>LOC100162446</t>
  </si>
  <si>
    <t>active transporters; similar to AGAP007119-PA</t>
  </si>
  <si>
    <t>LOC100162816</t>
  </si>
  <si>
    <t>active transporters; similar to AGAP002331-PA</t>
  </si>
  <si>
    <t>aralar1</t>
  </si>
  <si>
    <t>active transporters; similar to AGAP000958-PA</t>
  </si>
  <si>
    <t>LOC100159664</t>
  </si>
  <si>
    <t>active transporters; similar to 2-oxoglutarate carrier protein</t>
  </si>
  <si>
    <t>LOC100165126</t>
  </si>
  <si>
    <t>active transporters; putative vacuolar ATP synthase subunit E; hypothetical protein</t>
  </si>
  <si>
    <t>LOC100165919</t>
  </si>
  <si>
    <t xml:space="preserve">active transporters; putative vacuolar ATP synthase proteolipid subunit; hypothetical protein </t>
  </si>
  <si>
    <t>LOC100165727</t>
  </si>
  <si>
    <t>active transporters; major facilitator superfamily domain-containing protein 5; similar to predicted protein</t>
  </si>
  <si>
    <t>LOC100163312</t>
  </si>
  <si>
    <t>active transporters; hypothetical protein</t>
  </si>
  <si>
    <t>LOC100164284</t>
  </si>
  <si>
    <t>LOC100165130</t>
  </si>
  <si>
    <t>active transporters; equilibrative nucleoside transporter; similar to AGAP003892-PA</t>
  </si>
  <si>
    <t>LOC100164565</t>
  </si>
  <si>
    <t>active transporters; abc transporter; similar to CG17646 CG17646-PA</t>
  </si>
  <si>
    <t>LOC100166685</t>
  </si>
  <si>
    <t>ABCG (White) subfamily; similar to abc transporter</t>
  </si>
  <si>
    <t>LOC100165098</t>
  </si>
  <si>
    <t>ABCC (CFTR/MRP) subfamily; similar to Multidrug-Resistance like Protein 1 CG6214-PK</t>
  </si>
  <si>
    <t>LOC100168114</t>
  </si>
  <si>
    <t>ABCC (CFTR/MRP) subfamily; similar to ATP-dependent bile acid permease</t>
  </si>
  <si>
    <t>LOC100166328</t>
  </si>
  <si>
    <t>LOC100161113</t>
  </si>
  <si>
    <t>LOC100165493</t>
  </si>
  <si>
    <t>Supplemental Dataset S4. Expression level and differential methylation of the genes in Acyrthosiphon pisum</t>
  </si>
  <si>
    <t>Fold change</t>
  </si>
  <si>
    <t>Significance (adj_p&lt;0.05)</t>
  </si>
  <si>
    <t>Diff.meth</t>
  </si>
  <si>
    <t>Significance (adj_p&lt;0.1)</t>
  </si>
  <si>
    <t>Diff. spliced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</si>
</sst>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0" xfId="0" applyNumberFormat="1" applyBorder="1"/>
    <xf numFmtId="0" fontId="0" fillId="0" borderId="11" xfId="0" applyBorder="1"/>
    <xf numFmtId="0" fontId="0" fillId="0" borderId="7" xfId="0" applyBorder="1"/>
    <xf numFmtId="164" fontId="0" fillId="0" borderId="0" xfId="0" applyNumberFormat="1" applyBorder="1"/>
    <xf numFmtId="0" fontId="2" fillId="0" borderId="7" xfId="0" applyFont="1" applyBorder="1"/>
    <xf numFmtId="0" fontId="0" fillId="0" borderId="12" xfId="0" applyBorder="1"/>
    <xf numFmtId="0" fontId="0" fillId="0" borderId="13" xfId="0" applyBorder="1"/>
    <xf numFmtId="164" fontId="0" fillId="0" borderId="13" xfId="0" applyNumberFormat="1" applyBorder="1"/>
    <xf numFmtId="0" fontId="0" fillId="0" borderId="14" xfId="0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0" xfId="0" applyFont="1" applyBorder="1"/>
    <xf numFmtId="0" fontId="1" fillId="0" borderId="3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4"/>
  <sheetViews>
    <sheetView tabSelected="1" topLeftCell="A95" zoomScale="108" workbookViewId="0">
      <selection activeCell="I13" sqref="I13"/>
    </sheetView>
  </sheetViews>
  <sheetFormatPr defaultColWidth="11" defaultRowHeight="15.75" x14ac:dyDescent="0.25"/>
  <cols>
    <col min="1" max="1" width="14.625" customWidth="1"/>
    <col min="2" max="2" width="42.875" customWidth="1"/>
  </cols>
  <sheetData>
    <row r="1" spans="1:15" x14ac:dyDescent="0.25">
      <c r="A1" s="1" t="s">
        <v>390</v>
      </c>
    </row>
    <row r="2" spans="1:15" x14ac:dyDescent="0.25">
      <c r="A2" s="1"/>
    </row>
    <row r="4" spans="1:15" ht="16.5" thickBot="1" x14ac:dyDescent="0.3">
      <c r="B4" s="1" t="s">
        <v>0</v>
      </c>
    </row>
    <row r="5" spans="1:15" ht="16.5" thickBot="1" x14ac:dyDescent="0.3">
      <c r="D5" s="2" t="s">
        <v>1</v>
      </c>
      <c r="E5" s="3"/>
      <c r="F5" s="3"/>
      <c r="G5" s="3"/>
      <c r="H5" s="3"/>
      <c r="I5" s="3"/>
      <c r="J5" s="2" t="s">
        <v>2</v>
      </c>
      <c r="K5" s="3"/>
      <c r="L5" s="3"/>
      <c r="M5" s="3"/>
      <c r="N5" s="4"/>
    </row>
    <row r="6" spans="1:15" ht="16.5" thickBot="1" x14ac:dyDescent="0.3">
      <c r="A6" s="5" t="s">
        <v>3</v>
      </c>
      <c r="B6" s="6" t="s">
        <v>4</v>
      </c>
      <c r="C6" s="29" t="s">
        <v>5</v>
      </c>
      <c r="D6" s="5" t="s">
        <v>6</v>
      </c>
      <c r="E6" s="6" t="s">
        <v>391</v>
      </c>
      <c r="F6" s="6" t="s">
        <v>8</v>
      </c>
      <c r="G6" s="6" t="s">
        <v>392</v>
      </c>
      <c r="H6" s="6" t="s">
        <v>395</v>
      </c>
      <c r="I6" s="7" t="s">
        <v>393</v>
      </c>
      <c r="J6" s="30" t="s">
        <v>6</v>
      </c>
      <c r="K6" s="25" t="s">
        <v>391</v>
      </c>
      <c r="L6" s="25" t="s">
        <v>8</v>
      </c>
      <c r="M6" s="25" t="s">
        <v>394</v>
      </c>
      <c r="N6" s="31"/>
      <c r="O6" s="1"/>
    </row>
    <row r="7" spans="1:15" x14ac:dyDescent="0.25">
      <c r="A7" s="8" t="s">
        <v>10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  <row r="8" spans="1:15" x14ac:dyDescent="0.25">
      <c r="A8" s="11" t="s">
        <v>11</v>
      </c>
      <c r="B8" s="12" t="s">
        <v>12</v>
      </c>
      <c r="C8" s="12" t="s">
        <v>13</v>
      </c>
      <c r="D8" s="13">
        <v>1.52774013381476</v>
      </c>
      <c r="E8" s="13">
        <v>2.883338333344156</v>
      </c>
      <c r="F8" s="13">
        <v>6.2944965045937797E-14</v>
      </c>
      <c r="G8" s="12" t="s">
        <v>14</v>
      </c>
      <c r="H8" s="12" t="s">
        <v>15</v>
      </c>
      <c r="I8" s="12" t="s">
        <v>15</v>
      </c>
      <c r="J8" s="13">
        <v>0.63613543798317096</v>
      </c>
      <c r="K8" s="13">
        <f t="shared" ref="K8:K17" si="0">2^J8</f>
        <v>1.5541604329018677</v>
      </c>
      <c r="L8" s="13">
        <v>8.16972342383816E-2</v>
      </c>
      <c r="M8" s="12" t="s">
        <v>14</v>
      </c>
      <c r="N8" s="12"/>
    </row>
    <row r="9" spans="1:15" x14ac:dyDescent="0.25">
      <c r="A9" s="11" t="s">
        <v>16</v>
      </c>
      <c r="B9" s="12" t="s">
        <v>17</v>
      </c>
      <c r="C9" s="12" t="s">
        <v>13</v>
      </c>
      <c r="D9" s="13">
        <v>1.53161726203826</v>
      </c>
      <c r="E9" s="13">
        <v>2.8910974972785879</v>
      </c>
      <c r="F9" s="13">
        <v>1.9617273704186202E-3</v>
      </c>
      <c r="G9" s="12" t="s">
        <v>14</v>
      </c>
      <c r="H9" s="12" t="s">
        <v>15</v>
      </c>
      <c r="I9" s="12"/>
      <c r="J9" s="13">
        <v>0.51161816041461505</v>
      </c>
      <c r="K9" s="13">
        <f t="shared" si="0"/>
        <v>1.4256483396084996</v>
      </c>
      <c r="L9" s="13">
        <v>0.73083222117206503</v>
      </c>
      <c r="M9" s="12" t="s">
        <v>18</v>
      </c>
      <c r="N9" s="12"/>
    </row>
    <row r="10" spans="1:15" x14ac:dyDescent="0.25">
      <c r="A10" s="11" t="s">
        <v>19</v>
      </c>
      <c r="B10" s="12" t="s">
        <v>20</v>
      </c>
      <c r="C10" s="12" t="s">
        <v>13</v>
      </c>
      <c r="D10" s="13">
        <v>4.4570780443612197</v>
      </c>
      <c r="E10" s="13">
        <v>21.964139045035406</v>
      </c>
      <c r="F10" s="13">
        <v>0</v>
      </c>
      <c r="G10" s="12" t="s">
        <v>14</v>
      </c>
      <c r="H10" s="12"/>
      <c r="I10" s="12"/>
      <c r="J10" s="13">
        <v>0.32986018949381801</v>
      </c>
      <c r="K10" s="13">
        <f t="shared" si="0"/>
        <v>1.25689156419056</v>
      </c>
      <c r="L10" s="13">
        <v>0.104812266345979</v>
      </c>
      <c r="M10" s="12" t="s">
        <v>18</v>
      </c>
      <c r="N10" s="12"/>
    </row>
    <row r="11" spans="1:15" x14ac:dyDescent="0.25">
      <c r="A11" s="11" t="s">
        <v>21</v>
      </c>
      <c r="B11" s="12" t="s">
        <v>22</v>
      </c>
      <c r="C11" s="12" t="s">
        <v>13</v>
      </c>
      <c r="D11" s="13">
        <v>3.3510580060374302</v>
      </c>
      <c r="E11" s="13">
        <v>10.203965393173418</v>
      </c>
      <c r="F11" s="13">
        <v>1.32164152238609E-51</v>
      </c>
      <c r="G11" s="12" t="s">
        <v>14</v>
      </c>
      <c r="H11" s="12" t="s">
        <v>15</v>
      </c>
      <c r="I11" s="12"/>
      <c r="J11" s="13">
        <v>0.567875875086993</v>
      </c>
      <c r="K11" s="13">
        <f t="shared" si="0"/>
        <v>1.4823394685222637</v>
      </c>
      <c r="L11" s="13">
        <v>0.12438460977477001</v>
      </c>
      <c r="M11" s="12" t="s">
        <v>18</v>
      </c>
      <c r="N11" s="12"/>
    </row>
    <row r="12" spans="1:15" x14ac:dyDescent="0.25">
      <c r="A12" s="11" t="s">
        <v>23</v>
      </c>
      <c r="B12" s="12" t="s">
        <v>24</v>
      </c>
      <c r="C12" s="12" t="s">
        <v>13</v>
      </c>
      <c r="D12" s="13">
        <v>1.3704171342895299</v>
      </c>
      <c r="E12" s="13">
        <v>2.5854530993770202</v>
      </c>
      <c r="F12" s="13">
        <v>9.5548660929589203E-5</v>
      </c>
      <c r="G12" s="12" t="s">
        <v>14</v>
      </c>
      <c r="H12" s="12" t="s">
        <v>15</v>
      </c>
      <c r="I12" s="12"/>
      <c r="J12" s="13">
        <v>0.144462003639241</v>
      </c>
      <c r="K12" s="13">
        <f t="shared" si="0"/>
        <v>1.1053183914450824</v>
      </c>
      <c r="L12" s="13">
        <v>0.98067356419461704</v>
      </c>
      <c r="M12" s="12" t="s">
        <v>18</v>
      </c>
      <c r="N12" s="12"/>
    </row>
    <row r="13" spans="1:15" x14ac:dyDescent="0.25">
      <c r="A13" s="11" t="s">
        <v>25</v>
      </c>
      <c r="B13" s="12" t="s">
        <v>24</v>
      </c>
      <c r="C13" s="12" t="s">
        <v>13</v>
      </c>
      <c r="D13" s="13">
        <v>0.29358327652417898</v>
      </c>
      <c r="E13" s="13">
        <v>1.225680770164757</v>
      </c>
      <c r="F13" s="13">
        <v>0.78508461073859304</v>
      </c>
      <c r="G13" s="12" t="s">
        <v>18</v>
      </c>
      <c r="H13" s="12" t="s">
        <v>15</v>
      </c>
      <c r="I13" s="12"/>
      <c r="J13" s="13">
        <v>0.30633790066139799</v>
      </c>
      <c r="K13" s="13">
        <f t="shared" si="0"/>
        <v>1.2365648489077197</v>
      </c>
      <c r="L13" s="13">
        <v>0.98520306362647803</v>
      </c>
      <c r="M13" s="12" t="s">
        <v>18</v>
      </c>
      <c r="N13" s="12"/>
    </row>
    <row r="14" spans="1:15" x14ac:dyDescent="0.25">
      <c r="A14" s="11" t="s">
        <v>26</v>
      </c>
      <c r="B14" s="12" t="s">
        <v>24</v>
      </c>
      <c r="C14" s="12" t="s">
        <v>13</v>
      </c>
      <c r="D14" s="13">
        <v>-0.18517646291877499</v>
      </c>
      <c r="E14" s="13">
        <v>0.87954148842387203</v>
      </c>
      <c r="F14" s="13">
        <v>0.45834938642181</v>
      </c>
      <c r="G14" s="12" t="s">
        <v>18</v>
      </c>
      <c r="H14" s="12" t="s">
        <v>15</v>
      </c>
      <c r="I14" s="12" t="s">
        <v>15</v>
      </c>
      <c r="J14" s="13">
        <v>0.18814890505457699</v>
      </c>
      <c r="K14" s="13">
        <f t="shared" si="0"/>
        <v>1.1393009619593468</v>
      </c>
      <c r="L14" s="13">
        <v>0.91360547299866401</v>
      </c>
      <c r="M14" s="12" t="s">
        <v>18</v>
      </c>
      <c r="N14" s="12"/>
    </row>
    <row r="15" spans="1:15" x14ac:dyDescent="0.25">
      <c r="A15" s="11" t="s">
        <v>27</v>
      </c>
      <c r="B15" s="12" t="s">
        <v>24</v>
      </c>
      <c r="C15" s="12" t="s">
        <v>13</v>
      </c>
      <c r="D15" s="13">
        <v>-2.68849993337128</v>
      </c>
      <c r="E15" s="13">
        <v>0.15512467217553122</v>
      </c>
      <c r="F15" s="13">
        <v>2.5620764250487599E-52</v>
      </c>
      <c r="G15" s="12" t="s">
        <v>14</v>
      </c>
      <c r="H15" s="12" t="s">
        <v>15</v>
      </c>
      <c r="I15" s="12"/>
      <c r="J15" s="13">
        <v>0.18550709514834601</v>
      </c>
      <c r="K15" s="13">
        <f t="shared" si="0"/>
        <v>1.1372166250544211</v>
      </c>
      <c r="L15" s="13">
        <v>0.94932775394719204</v>
      </c>
      <c r="M15" s="12" t="s">
        <v>18</v>
      </c>
      <c r="N15" s="12"/>
    </row>
    <row r="16" spans="1:15" x14ac:dyDescent="0.25">
      <c r="A16" s="11" t="s">
        <v>28</v>
      </c>
      <c r="B16" s="12" t="s">
        <v>24</v>
      </c>
      <c r="C16" s="12" t="s">
        <v>13</v>
      </c>
      <c r="D16" s="13">
        <v>1.50286172161436</v>
      </c>
      <c r="E16" s="13">
        <v>2.8340431446908889</v>
      </c>
      <c r="F16" s="13">
        <v>4.5803411278380401E-14</v>
      </c>
      <c r="G16" s="12" t="s">
        <v>14</v>
      </c>
      <c r="H16" s="12" t="s">
        <v>15</v>
      </c>
      <c r="I16" s="12"/>
      <c r="J16" s="13">
        <v>-5.5325515042509701E-3</v>
      </c>
      <c r="K16" s="13">
        <f t="shared" si="0"/>
        <v>0.99617247125655539</v>
      </c>
      <c r="L16" s="13">
        <v>0.99999237942409702</v>
      </c>
      <c r="M16" s="12" t="s">
        <v>18</v>
      </c>
      <c r="N16" s="12"/>
    </row>
    <row r="17" spans="1:14" x14ac:dyDescent="0.25">
      <c r="A17" s="11" t="s">
        <v>29</v>
      </c>
      <c r="B17" s="12" t="s">
        <v>30</v>
      </c>
      <c r="C17" s="12" t="s">
        <v>13</v>
      </c>
      <c r="D17" s="13">
        <v>1.45490860826007</v>
      </c>
      <c r="E17" s="13">
        <v>2.7413919429624483</v>
      </c>
      <c r="F17" s="13">
        <v>2.4138588069261399E-15</v>
      </c>
      <c r="G17" s="12" t="s">
        <v>14</v>
      </c>
      <c r="H17" s="12"/>
      <c r="I17" s="12"/>
      <c r="J17" s="13">
        <v>-0.20615381957113199</v>
      </c>
      <c r="K17" s="13">
        <f t="shared" si="0"/>
        <v>0.86684513590405199</v>
      </c>
      <c r="L17" s="13">
        <v>0.89799466847355003</v>
      </c>
      <c r="M17" s="12" t="s">
        <v>18</v>
      </c>
      <c r="N17" s="12"/>
    </row>
    <row r="18" spans="1:14" x14ac:dyDescent="0.25">
      <c r="A18" s="15"/>
      <c r="B18" s="9"/>
      <c r="C18" s="9"/>
      <c r="D18" s="9"/>
      <c r="E18" s="9"/>
      <c r="F18" s="9"/>
      <c r="G18" s="9"/>
      <c r="H18" s="9"/>
      <c r="I18" s="9"/>
      <c r="J18" s="16"/>
      <c r="K18" s="16"/>
      <c r="L18" s="16"/>
      <c r="M18" s="9"/>
      <c r="N18" s="9"/>
    </row>
    <row r="19" spans="1:14" x14ac:dyDescent="0.25">
      <c r="A19" s="8" t="s">
        <v>31</v>
      </c>
      <c r="B19" s="9"/>
      <c r="C19" s="9"/>
      <c r="D19" s="9"/>
      <c r="E19" s="9"/>
      <c r="F19" s="9"/>
      <c r="G19" s="9"/>
      <c r="H19" s="9"/>
      <c r="I19" s="9"/>
      <c r="J19" s="16"/>
      <c r="K19" s="16"/>
      <c r="L19" s="16"/>
      <c r="M19" s="9"/>
      <c r="N19" s="9"/>
    </row>
    <row r="20" spans="1:14" x14ac:dyDescent="0.25">
      <c r="A20" s="11" t="s">
        <v>32</v>
      </c>
      <c r="B20" s="12" t="s">
        <v>33</v>
      </c>
      <c r="C20" s="12" t="s">
        <v>34</v>
      </c>
      <c r="D20" s="13">
        <v>1.1881698242222101</v>
      </c>
      <c r="E20" s="13">
        <v>2.2786349640275518</v>
      </c>
      <c r="F20" s="13">
        <v>1.1321904639186E-2</v>
      </c>
      <c r="G20" s="12" t="s">
        <v>14</v>
      </c>
      <c r="H20" s="12" t="s">
        <v>15</v>
      </c>
      <c r="I20" s="12"/>
      <c r="J20" s="13">
        <v>-0.23621715586237499</v>
      </c>
      <c r="K20" s="13">
        <f>2^J20</f>
        <v>0.8489684492713383</v>
      </c>
      <c r="L20" s="13">
        <v>0.974571085596315</v>
      </c>
      <c r="M20" s="12" t="s">
        <v>18</v>
      </c>
      <c r="N20" s="12"/>
    </row>
    <row r="21" spans="1:14" x14ac:dyDescent="0.25">
      <c r="A21" s="15"/>
      <c r="B21" s="9"/>
      <c r="C21" s="9"/>
      <c r="D21" s="16"/>
      <c r="E21" s="16"/>
      <c r="F21" s="16"/>
      <c r="G21" s="9"/>
      <c r="H21" s="9"/>
      <c r="I21" s="9"/>
      <c r="J21" s="16"/>
      <c r="K21" s="16"/>
      <c r="L21" s="16"/>
      <c r="M21" s="9"/>
      <c r="N21" s="9"/>
    </row>
    <row r="22" spans="1:14" x14ac:dyDescent="0.25">
      <c r="A22" s="8" t="s">
        <v>35</v>
      </c>
      <c r="B22" s="9"/>
      <c r="C22" s="9"/>
      <c r="D22" s="16"/>
      <c r="E22" s="16"/>
      <c r="F22" s="16"/>
      <c r="G22" s="9"/>
      <c r="H22" s="9"/>
      <c r="I22" s="9"/>
      <c r="J22" s="16"/>
      <c r="K22" s="16"/>
      <c r="L22" s="16"/>
      <c r="M22" s="9"/>
      <c r="N22" s="9"/>
    </row>
    <row r="23" spans="1:14" x14ac:dyDescent="0.25">
      <c r="A23" s="11" t="s">
        <v>36</v>
      </c>
      <c r="B23" s="12" t="s">
        <v>37</v>
      </c>
      <c r="C23" s="12" t="s">
        <v>38</v>
      </c>
      <c r="D23" s="13">
        <v>-1.0251476083872799</v>
      </c>
      <c r="E23" s="13">
        <v>0.49136002352543817</v>
      </c>
      <c r="F23" s="13">
        <v>0.36377869185086398</v>
      </c>
      <c r="G23" s="12" t="s">
        <v>18</v>
      </c>
      <c r="H23" s="12" t="s">
        <v>15</v>
      </c>
      <c r="I23" s="12"/>
      <c r="J23" s="13">
        <v>-2.16935737368475</v>
      </c>
      <c r="K23" s="13">
        <f>2^J23</f>
        <v>0.22230967266471111</v>
      </c>
      <c r="L23" s="13">
        <v>0.70537810437482396</v>
      </c>
      <c r="M23" s="12" t="s">
        <v>18</v>
      </c>
      <c r="N23" s="12"/>
    </row>
    <row r="24" spans="1:14" x14ac:dyDescent="0.25">
      <c r="A24" s="17" t="s">
        <v>39</v>
      </c>
      <c r="B24" s="9"/>
      <c r="C24" s="9"/>
      <c r="D24" s="16"/>
      <c r="E24" s="16"/>
      <c r="F24" s="16"/>
      <c r="G24" s="9"/>
      <c r="H24" s="9"/>
      <c r="I24" s="9"/>
      <c r="J24" s="16"/>
      <c r="K24" s="16"/>
      <c r="L24" s="16"/>
      <c r="M24" s="9"/>
      <c r="N24" s="9"/>
    </row>
    <row r="25" spans="1:14" x14ac:dyDescent="0.25">
      <c r="A25" s="11" t="s">
        <v>40</v>
      </c>
      <c r="B25" s="12" t="s">
        <v>41</v>
      </c>
      <c r="C25" s="12" t="s">
        <v>42</v>
      </c>
      <c r="D25" s="13">
        <v>3.0684569776153401</v>
      </c>
      <c r="E25" s="13">
        <v>8.3887565450164736</v>
      </c>
      <c r="F25" s="13">
        <v>1.2410834425316799E-53</v>
      </c>
      <c r="G25" s="12" t="s">
        <v>14</v>
      </c>
      <c r="H25" s="12"/>
      <c r="I25" s="12"/>
      <c r="J25" s="13">
        <v>0.492521402039582</v>
      </c>
      <c r="K25" s="13">
        <f>2^J25</f>
        <v>1.4069015740239106</v>
      </c>
      <c r="L25" s="13">
        <v>3.5483513365055099E-2</v>
      </c>
      <c r="M25" s="12" t="s">
        <v>14</v>
      </c>
      <c r="N25" s="12"/>
    </row>
    <row r="26" spans="1:14" x14ac:dyDescent="0.25">
      <c r="A26" s="11" t="s">
        <v>43</v>
      </c>
      <c r="B26" s="12" t="s">
        <v>44</v>
      </c>
      <c r="C26" s="12" t="s">
        <v>45</v>
      </c>
      <c r="D26" s="13">
        <v>4.5484453699223701</v>
      </c>
      <c r="E26" s="13">
        <v>23.40014184488787</v>
      </c>
      <c r="F26" s="13">
        <v>2.3055613345468899E-157</v>
      </c>
      <c r="G26" s="12" t="s">
        <v>14</v>
      </c>
      <c r="H26" s="12" t="s">
        <v>15</v>
      </c>
      <c r="I26" s="12"/>
      <c r="J26" s="13">
        <v>-0.23152431931241599</v>
      </c>
      <c r="K26" s="13">
        <f>2^J26</f>
        <v>0.85173449256621736</v>
      </c>
      <c r="L26" s="13">
        <v>0.75181401525620595</v>
      </c>
      <c r="M26" s="12" t="s">
        <v>18</v>
      </c>
      <c r="N26" s="12"/>
    </row>
    <row r="27" spans="1:14" x14ac:dyDescent="0.25">
      <c r="A27" s="15"/>
      <c r="B27" s="9"/>
      <c r="C27" s="9"/>
      <c r="D27" s="16"/>
      <c r="E27" s="16"/>
      <c r="F27" s="16"/>
      <c r="G27" s="9"/>
      <c r="H27" s="9"/>
      <c r="I27" s="9"/>
      <c r="J27" s="16"/>
      <c r="K27" s="16"/>
      <c r="L27" s="16"/>
      <c r="M27" s="9"/>
      <c r="N27" s="9"/>
    </row>
    <row r="28" spans="1:14" x14ac:dyDescent="0.25">
      <c r="A28" s="17" t="s">
        <v>46</v>
      </c>
      <c r="B28" s="9"/>
      <c r="C28" s="9"/>
      <c r="D28" s="16"/>
      <c r="E28" s="16"/>
      <c r="F28" s="16"/>
      <c r="G28" s="9"/>
      <c r="H28" s="9"/>
      <c r="I28" s="9"/>
      <c r="J28" s="16"/>
      <c r="K28" s="16"/>
      <c r="L28" s="16"/>
      <c r="M28" s="9"/>
      <c r="N28" s="9"/>
    </row>
    <row r="29" spans="1:14" x14ac:dyDescent="0.25">
      <c r="A29" s="11" t="s">
        <v>47</v>
      </c>
      <c r="B29" s="12" t="s">
        <v>48</v>
      </c>
      <c r="C29" s="12" t="s">
        <v>49</v>
      </c>
      <c r="D29" s="13">
        <v>2.9037550081908599</v>
      </c>
      <c r="E29" s="13">
        <v>7.4837170244765936</v>
      </c>
      <c r="F29" s="13">
        <v>3.0932273052161199E-53</v>
      </c>
      <c r="G29" s="12" t="s">
        <v>14</v>
      </c>
      <c r="H29" s="12" t="s">
        <v>15</v>
      </c>
      <c r="I29" s="12"/>
      <c r="J29" s="13">
        <v>-0.221377220174411</v>
      </c>
      <c r="K29" s="13">
        <f t="shared" ref="K29:K36" si="1">2^J29</f>
        <v>0.85774622697146818</v>
      </c>
      <c r="L29" s="13">
        <v>0.92383328143145005</v>
      </c>
      <c r="M29" s="12" t="s">
        <v>18</v>
      </c>
      <c r="N29" s="12"/>
    </row>
    <row r="30" spans="1:14" x14ac:dyDescent="0.25">
      <c r="A30" s="11" t="s">
        <v>50</v>
      </c>
      <c r="B30" s="12" t="s">
        <v>51</v>
      </c>
      <c r="C30" s="12" t="s">
        <v>52</v>
      </c>
      <c r="D30" s="13">
        <v>2.6820583875254398</v>
      </c>
      <c r="E30" s="13">
        <v>6.4177090576213232</v>
      </c>
      <c r="F30" s="13">
        <v>2.744752620311E-27</v>
      </c>
      <c r="G30" s="12" t="s">
        <v>14</v>
      </c>
      <c r="H30" s="12"/>
      <c r="I30" s="12" t="s">
        <v>15</v>
      </c>
      <c r="J30" s="13">
        <v>0.67208352740337596</v>
      </c>
      <c r="K30" s="13">
        <f t="shared" si="1"/>
        <v>1.5933724410409835</v>
      </c>
      <c r="L30" s="13">
        <v>6.8305909919219199E-2</v>
      </c>
      <c r="M30" s="12" t="s">
        <v>14</v>
      </c>
      <c r="N30" s="12"/>
    </row>
    <row r="31" spans="1:14" x14ac:dyDescent="0.25">
      <c r="A31" s="11" t="s">
        <v>53</v>
      </c>
      <c r="B31" s="12" t="s">
        <v>54</v>
      </c>
      <c r="C31" s="12" t="s">
        <v>55</v>
      </c>
      <c r="D31" s="13">
        <v>-0.94842570641951496</v>
      </c>
      <c r="E31" s="13">
        <v>0.51819761964281563</v>
      </c>
      <c r="F31" s="13">
        <v>3.7669824723459803E-8</v>
      </c>
      <c r="G31" s="12" t="s">
        <v>14</v>
      </c>
      <c r="H31" s="12" t="s">
        <v>15</v>
      </c>
      <c r="I31" s="12"/>
      <c r="J31" s="13">
        <v>-8.2740814356115605E-2</v>
      </c>
      <c r="K31" s="13">
        <f t="shared" si="1"/>
        <v>0.94426204417573034</v>
      </c>
      <c r="L31" s="13">
        <v>0.97828935438864895</v>
      </c>
      <c r="M31" s="12" t="s">
        <v>18</v>
      </c>
      <c r="N31" s="12"/>
    </row>
    <row r="32" spans="1:14" x14ac:dyDescent="0.25">
      <c r="A32" s="11" t="s">
        <v>56</v>
      </c>
      <c r="B32" s="12" t="s">
        <v>57</v>
      </c>
      <c r="C32" s="12" t="s">
        <v>58</v>
      </c>
      <c r="D32" s="13">
        <v>1.83233640174185</v>
      </c>
      <c r="E32" s="13">
        <v>3.561133206714103</v>
      </c>
      <c r="F32" s="13">
        <v>4.2377957085786901E-14</v>
      </c>
      <c r="G32" s="12" t="s">
        <v>14</v>
      </c>
      <c r="H32" s="12" t="s">
        <v>15</v>
      </c>
      <c r="I32" s="12" t="s">
        <v>15</v>
      </c>
      <c r="J32" s="13">
        <v>0.20597510927568499</v>
      </c>
      <c r="K32" s="13">
        <f t="shared" si="1"/>
        <v>1.1534657042190899</v>
      </c>
      <c r="L32" s="13">
        <v>0.64767052279257797</v>
      </c>
      <c r="M32" s="12" t="s">
        <v>18</v>
      </c>
      <c r="N32" s="12"/>
    </row>
    <row r="33" spans="1:14" x14ac:dyDescent="0.25">
      <c r="A33" s="11" t="s">
        <v>59</v>
      </c>
      <c r="B33" s="12" t="s">
        <v>60</v>
      </c>
      <c r="C33" s="12" t="s">
        <v>61</v>
      </c>
      <c r="D33" s="13">
        <v>1.7366983833641101</v>
      </c>
      <c r="E33" s="13">
        <v>3.3327160024580431</v>
      </c>
      <c r="F33" s="13">
        <v>5.9404853688587599E-24</v>
      </c>
      <c r="G33" s="12" t="s">
        <v>14</v>
      </c>
      <c r="H33" s="12"/>
      <c r="I33" s="12"/>
      <c r="J33" s="13">
        <v>-0.225861860960926</v>
      </c>
      <c r="K33" s="13">
        <f t="shared" si="1"/>
        <v>0.85508404885611311</v>
      </c>
      <c r="L33" s="13">
        <v>0.88239469457407804</v>
      </c>
      <c r="M33" s="12" t="s">
        <v>18</v>
      </c>
      <c r="N33" s="12"/>
    </row>
    <row r="34" spans="1:14" x14ac:dyDescent="0.25">
      <c r="A34" s="11" t="s">
        <v>62</v>
      </c>
      <c r="B34" s="12" t="s">
        <v>63</v>
      </c>
      <c r="C34" s="12" t="s">
        <v>64</v>
      </c>
      <c r="D34" s="13">
        <v>-3.6299188350747298</v>
      </c>
      <c r="E34" s="13">
        <v>8.0776596216853763E-2</v>
      </c>
      <c r="F34" s="13">
        <v>1.3458080135779999E-35</v>
      </c>
      <c r="G34" s="12" t="s">
        <v>14</v>
      </c>
      <c r="H34" s="12" t="s">
        <v>15</v>
      </c>
      <c r="I34" s="12"/>
      <c r="J34" s="13">
        <v>0.11538600693376599</v>
      </c>
      <c r="K34" s="13">
        <f t="shared" si="1"/>
        <v>1.0832648446827575</v>
      </c>
      <c r="L34" s="13">
        <v>0.98721216490971797</v>
      </c>
      <c r="M34" s="12" t="s">
        <v>18</v>
      </c>
      <c r="N34" s="12"/>
    </row>
    <row r="35" spans="1:14" x14ac:dyDescent="0.25">
      <c r="A35" s="11" t="s">
        <v>65</v>
      </c>
      <c r="B35" s="12" t="s">
        <v>66</v>
      </c>
      <c r="C35" s="12" t="s">
        <v>64</v>
      </c>
      <c r="D35" s="13">
        <v>1.1895050833394101</v>
      </c>
      <c r="E35" s="13">
        <v>2.2807448877844037</v>
      </c>
      <c r="F35" s="13">
        <v>0.22425056624248399</v>
      </c>
      <c r="G35" s="12" t="s">
        <v>18</v>
      </c>
      <c r="H35" s="12" t="s">
        <v>15</v>
      </c>
      <c r="I35" s="12"/>
      <c r="J35" s="13">
        <v>0.63602760614877696</v>
      </c>
      <c r="K35" s="13">
        <f t="shared" si="1"/>
        <v>1.554044274113775</v>
      </c>
      <c r="L35" s="13">
        <v>0.47504982212143898</v>
      </c>
      <c r="M35" s="12" t="s">
        <v>18</v>
      </c>
      <c r="N35" s="12"/>
    </row>
    <row r="36" spans="1:14" x14ac:dyDescent="0.25">
      <c r="A36" s="11" t="s">
        <v>67</v>
      </c>
      <c r="B36" s="12" t="s">
        <v>63</v>
      </c>
      <c r="C36" s="12" t="s">
        <v>64</v>
      </c>
      <c r="D36" s="13">
        <v>7.23774674758016</v>
      </c>
      <c r="E36" s="13">
        <v>150.93114684909625</v>
      </c>
      <c r="F36" s="13">
        <v>0</v>
      </c>
      <c r="G36" s="12" t="s">
        <v>14</v>
      </c>
      <c r="H36" s="12"/>
      <c r="I36" s="12"/>
      <c r="J36" s="13">
        <v>0.23196139948029099</v>
      </c>
      <c r="K36" s="13">
        <f t="shared" si="1"/>
        <v>1.1744305479157964</v>
      </c>
      <c r="L36" s="13">
        <v>0.80388268326633705</v>
      </c>
      <c r="M36" s="12" t="s">
        <v>18</v>
      </c>
      <c r="N36" s="12"/>
    </row>
    <row r="37" spans="1:14" x14ac:dyDescent="0.25">
      <c r="A37" s="15"/>
      <c r="B37" s="9"/>
      <c r="C37" s="9"/>
      <c r="D37" s="16"/>
      <c r="E37" s="16"/>
      <c r="F37" s="16"/>
      <c r="G37" s="9"/>
      <c r="H37" s="9"/>
      <c r="I37" s="9"/>
      <c r="J37" s="16"/>
      <c r="K37" s="16"/>
      <c r="L37" s="16"/>
      <c r="M37" s="9"/>
      <c r="N37" s="9"/>
    </row>
    <row r="38" spans="1:14" x14ac:dyDescent="0.25">
      <c r="A38" s="17" t="s">
        <v>68</v>
      </c>
      <c r="B38" s="9"/>
      <c r="C38" s="9"/>
      <c r="D38" s="16"/>
      <c r="E38" s="16"/>
      <c r="F38" s="16"/>
      <c r="G38" s="9"/>
      <c r="H38" s="9"/>
      <c r="I38" s="9"/>
      <c r="J38" s="16"/>
      <c r="K38" s="16"/>
      <c r="L38" s="16"/>
      <c r="M38" s="9"/>
      <c r="N38" s="9"/>
    </row>
    <row r="39" spans="1:14" x14ac:dyDescent="0.25">
      <c r="A39" s="11" t="s">
        <v>69</v>
      </c>
      <c r="B39" s="12" t="s">
        <v>70</v>
      </c>
      <c r="C39" s="12" t="s">
        <v>71</v>
      </c>
      <c r="D39" s="13" t="s">
        <v>72</v>
      </c>
      <c r="E39" s="13" t="s">
        <v>72</v>
      </c>
      <c r="F39" s="13" t="s">
        <v>72</v>
      </c>
      <c r="G39" s="12" t="s">
        <v>18</v>
      </c>
      <c r="H39" s="12"/>
      <c r="I39" s="12"/>
      <c r="J39" s="13" t="s">
        <v>72</v>
      </c>
      <c r="K39" s="13" t="s">
        <v>72</v>
      </c>
      <c r="L39" s="13" t="s">
        <v>72</v>
      </c>
      <c r="M39" s="12" t="s">
        <v>18</v>
      </c>
      <c r="N39" s="12"/>
    </row>
    <row r="40" spans="1:14" x14ac:dyDescent="0.25">
      <c r="A40" s="11" t="s">
        <v>73</v>
      </c>
      <c r="B40" s="12" t="s">
        <v>74</v>
      </c>
      <c r="C40" s="12" t="s">
        <v>75</v>
      </c>
      <c r="D40" s="13">
        <v>0.68053073728370495</v>
      </c>
      <c r="E40" s="13">
        <v>1.6027292572593443</v>
      </c>
      <c r="F40" s="13">
        <v>4.66478316448066E-13</v>
      </c>
      <c r="G40" s="12" t="s">
        <v>14</v>
      </c>
      <c r="H40" s="12"/>
      <c r="I40" s="12"/>
      <c r="J40" s="13">
        <v>0.10844670924055901</v>
      </c>
      <c r="K40" s="13">
        <f>2^J40</f>
        <v>1.0780669008847619</v>
      </c>
      <c r="L40" s="13">
        <v>0.94975423437447504</v>
      </c>
      <c r="M40" s="12" t="s">
        <v>18</v>
      </c>
      <c r="N40" s="12"/>
    </row>
    <row r="41" spans="1:14" x14ac:dyDescent="0.25">
      <c r="A41" s="11" t="s">
        <v>76</v>
      </c>
      <c r="B41" s="12" t="s">
        <v>77</v>
      </c>
      <c r="C41" s="12" t="s">
        <v>78</v>
      </c>
      <c r="D41" s="13">
        <v>4.33864817007378</v>
      </c>
      <c r="E41" s="13">
        <v>20.233137822225743</v>
      </c>
      <c r="F41" s="13">
        <v>1.2717502092045599E-43</v>
      </c>
      <c r="G41" s="12" t="s">
        <v>14</v>
      </c>
      <c r="H41" s="12" t="s">
        <v>15</v>
      </c>
      <c r="I41" s="12"/>
      <c r="J41" s="13">
        <v>0.46097185829544801</v>
      </c>
      <c r="K41" s="13">
        <f>2^J41</f>
        <v>1.3764687514570004</v>
      </c>
      <c r="L41" s="13">
        <v>0.83195549876916697</v>
      </c>
      <c r="M41" s="12" t="s">
        <v>18</v>
      </c>
      <c r="N41" s="12"/>
    </row>
    <row r="42" spans="1:14" x14ac:dyDescent="0.25">
      <c r="A42" s="11" t="s">
        <v>79</v>
      </c>
      <c r="B42" s="12" t="s">
        <v>80</v>
      </c>
      <c r="C42" s="12"/>
      <c r="D42" s="13">
        <v>4.0553274207718504</v>
      </c>
      <c r="E42" s="13">
        <v>16.625518399082022</v>
      </c>
      <c r="F42" s="13">
        <v>4.7335675928357699E-99</v>
      </c>
      <c r="G42" s="12" t="s">
        <v>14</v>
      </c>
      <c r="H42" s="12"/>
      <c r="I42" s="12"/>
      <c r="J42" s="13">
        <v>-9.8919719200195003E-2</v>
      </c>
      <c r="K42" s="13">
        <f>2^J42</f>
        <v>0.93373190229797964</v>
      </c>
      <c r="L42" s="13">
        <v>0.95875791164653701</v>
      </c>
      <c r="M42" s="12" t="s">
        <v>18</v>
      </c>
      <c r="N42" s="12"/>
    </row>
    <row r="43" spans="1:14" x14ac:dyDescent="0.25">
      <c r="A43" s="15"/>
      <c r="B43" s="9"/>
      <c r="C43" s="9"/>
      <c r="D43" s="16"/>
      <c r="E43" s="16"/>
      <c r="F43" s="16"/>
      <c r="G43" s="9"/>
      <c r="H43" s="9"/>
      <c r="I43" s="9"/>
      <c r="J43" s="16"/>
      <c r="K43" s="16"/>
      <c r="L43" s="16"/>
      <c r="M43" s="9"/>
      <c r="N43" s="9"/>
    </row>
    <row r="44" spans="1:14" x14ac:dyDescent="0.25">
      <c r="A44" s="8" t="s">
        <v>81</v>
      </c>
      <c r="B44" s="9"/>
      <c r="C44" s="9"/>
      <c r="D44" s="16"/>
      <c r="E44" s="16"/>
      <c r="F44" s="16"/>
      <c r="G44" s="9"/>
      <c r="H44" s="9"/>
      <c r="I44" s="9"/>
      <c r="J44" s="16"/>
      <c r="K44" s="16"/>
      <c r="L44" s="16"/>
      <c r="M44" s="9"/>
      <c r="N44" s="9"/>
    </row>
    <row r="45" spans="1:14" x14ac:dyDescent="0.25">
      <c r="A45" s="17" t="s">
        <v>82</v>
      </c>
      <c r="B45" s="9"/>
      <c r="C45" s="9"/>
      <c r="D45" s="16"/>
      <c r="E45" s="16"/>
      <c r="F45" s="16"/>
      <c r="G45" s="9"/>
      <c r="H45" s="9"/>
      <c r="I45" s="9"/>
      <c r="J45" s="16"/>
      <c r="K45" s="16"/>
      <c r="L45" s="16"/>
      <c r="M45" s="9"/>
      <c r="N45" s="9"/>
    </row>
    <row r="46" spans="1:14" x14ac:dyDescent="0.25">
      <c r="A46" s="17" t="s">
        <v>83</v>
      </c>
      <c r="B46" s="9"/>
      <c r="C46" s="9"/>
      <c r="D46" s="16"/>
      <c r="E46" s="16"/>
      <c r="F46" s="16"/>
      <c r="G46" s="9"/>
      <c r="H46" s="9"/>
      <c r="I46" s="9"/>
      <c r="J46" s="16"/>
      <c r="K46" s="16"/>
      <c r="L46" s="16"/>
      <c r="M46" s="9"/>
      <c r="N46" s="9"/>
    </row>
    <row r="47" spans="1:14" x14ac:dyDescent="0.25">
      <c r="A47" s="11" t="s">
        <v>84</v>
      </c>
      <c r="B47" s="12" t="s">
        <v>85</v>
      </c>
      <c r="C47" s="12" t="s">
        <v>86</v>
      </c>
      <c r="D47" s="13">
        <v>1.30412964576144</v>
      </c>
      <c r="E47" s="13">
        <v>2.4693471082228236</v>
      </c>
      <c r="F47" s="13">
        <v>6.4031051541228501E-9</v>
      </c>
      <c r="G47" s="12" t="s">
        <v>14</v>
      </c>
      <c r="H47" s="12"/>
      <c r="I47" s="12" t="s">
        <v>15</v>
      </c>
      <c r="J47" s="13">
        <v>0.161992742998842</v>
      </c>
      <c r="K47" s="13">
        <f>2^J47</f>
        <v>1.1188314731091664</v>
      </c>
      <c r="L47" s="13">
        <v>0.94024048984561004</v>
      </c>
      <c r="M47" s="12" t="s">
        <v>18</v>
      </c>
      <c r="N47" s="12"/>
    </row>
    <row r="48" spans="1:14" x14ac:dyDescent="0.25">
      <c r="A48" s="11" t="s">
        <v>87</v>
      </c>
      <c r="B48" s="12" t="s">
        <v>88</v>
      </c>
      <c r="C48" s="12" t="s">
        <v>89</v>
      </c>
      <c r="D48" s="13">
        <v>3.6407057394806999</v>
      </c>
      <c r="E48" s="13">
        <v>12.472733210695335</v>
      </c>
      <c r="F48" s="13">
        <v>8.9308024547852096E-74</v>
      </c>
      <c r="G48" s="12" t="s">
        <v>14</v>
      </c>
      <c r="H48" s="12" t="s">
        <v>15</v>
      </c>
      <c r="I48" s="12"/>
      <c r="J48" s="13">
        <v>0.52573493069300503</v>
      </c>
      <c r="K48" s="13">
        <f>2^J48</f>
        <v>1.4396667812947745</v>
      </c>
      <c r="L48" s="13">
        <v>0.51028265466852296</v>
      </c>
      <c r="M48" s="12" t="s">
        <v>18</v>
      </c>
      <c r="N48" s="12"/>
    </row>
    <row r="49" spans="1:14" x14ac:dyDescent="0.25">
      <c r="A49" s="11" t="s">
        <v>90</v>
      </c>
      <c r="B49" s="12" t="s">
        <v>91</v>
      </c>
      <c r="C49" s="12" t="s">
        <v>92</v>
      </c>
      <c r="D49" s="13">
        <v>-3.23920031919145</v>
      </c>
      <c r="E49" s="13">
        <v>0.10590184880333707</v>
      </c>
      <c r="F49" s="13">
        <v>1.31132922386491E-28</v>
      </c>
      <c r="G49" s="12" t="s">
        <v>14</v>
      </c>
      <c r="H49" s="12"/>
      <c r="I49" s="12"/>
      <c r="J49" s="13">
        <v>-0.15955071994084599</v>
      </c>
      <c r="K49" s="13">
        <f>2^J49</f>
        <v>0.89530384053968926</v>
      </c>
      <c r="L49" s="13">
        <v>0.91614889195306504</v>
      </c>
      <c r="M49" s="12" t="s">
        <v>18</v>
      </c>
      <c r="N49" s="12"/>
    </row>
    <row r="50" spans="1:14" x14ac:dyDescent="0.25">
      <c r="A50" s="15"/>
      <c r="B50" s="9"/>
      <c r="C50" s="9"/>
      <c r="D50" s="16"/>
      <c r="E50" s="16"/>
      <c r="F50" s="16"/>
      <c r="G50" s="9"/>
      <c r="H50" s="9"/>
      <c r="I50" s="9"/>
      <c r="J50" s="16"/>
      <c r="K50" s="16"/>
      <c r="L50" s="16"/>
      <c r="M50" s="9"/>
      <c r="N50" s="9"/>
    </row>
    <row r="51" spans="1:14" x14ac:dyDescent="0.25">
      <c r="A51" s="17" t="s">
        <v>93</v>
      </c>
      <c r="B51" s="9"/>
      <c r="C51" s="9"/>
      <c r="D51" s="16"/>
      <c r="E51" s="16"/>
      <c r="F51" s="16"/>
      <c r="G51" s="9"/>
      <c r="H51" s="9"/>
      <c r="I51" s="9"/>
      <c r="J51" s="16"/>
      <c r="K51" s="16"/>
      <c r="L51" s="16"/>
      <c r="M51" s="9"/>
      <c r="N51" s="9"/>
    </row>
    <row r="52" spans="1:14" x14ac:dyDescent="0.25">
      <c r="A52" s="11" t="s">
        <v>94</v>
      </c>
      <c r="B52" s="12" t="s">
        <v>95</v>
      </c>
      <c r="C52" s="12" t="s">
        <v>96</v>
      </c>
      <c r="D52" s="13">
        <v>0.95760000587524796</v>
      </c>
      <c r="E52" s="13">
        <v>1.9420764664105261</v>
      </c>
      <c r="F52" s="13">
        <v>0.15556993371787101</v>
      </c>
      <c r="G52" s="12" t="s">
        <v>18</v>
      </c>
      <c r="H52" s="12" t="s">
        <v>15</v>
      </c>
      <c r="I52" s="12"/>
      <c r="J52" s="13">
        <v>1.1103333828233299</v>
      </c>
      <c r="K52" s="13">
        <f>2^J52</f>
        <v>2.1589553140264779</v>
      </c>
      <c r="L52" s="13">
        <v>0.63268921809848999</v>
      </c>
      <c r="M52" s="12" t="s">
        <v>18</v>
      </c>
      <c r="N52" s="12"/>
    </row>
    <row r="53" spans="1:14" x14ac:dyDescent="0.25">
      <c r="A53" s="15"/>
      <c r="B53" s="9"/>
      <c r="C53" s="9"/>
      <c r="D53" s="16"/>
      <c r="E53" s="16"/>
      <c r="F53" s="16"/>
      <c r="G53" s="9"/>
      <c r="H53" s="9"/>
      <c r="I53" s="9"/>
      <c r="J53" s="16"/>
      <c r="K53" s="16"/>
      <c r="L53" s="16"/>
      <c r="M53" s="9"/>
      <c r="N53" s="9"/>
    </row>
    <row r="54" spans="1:14" x14ac:dyDescent="0.25">
      <c r="A54" s="17" t="s">
        <v>97</v>
      </c>
      <c r="B54" s="9"/>
      <c r="C54" s="9"/>
      <c r="D54" s="16"/>
      <c r="E54" s="16"/>
      <c r="F54" s="16"/>
      <c r="G54" s="9"/>
      <c r="H54" s="9"/>
      <c r="I54" s="9"/>
      <c r="J54" s="16"/>
      <c r="K54" s="16"/>
      <c r="L54" s="16"/>
      <c r="M54" s="9"/>
      <c r="N54" s="9"/>
    </row>
    <row r="55" spans="1:14" x14ac:dyDescent="0.25">
      <c r="A55" s="17" t="s">
        <v>98</v>
      </c>
      <c r="B55" s="9"/>
      <c r="C55" s="9"/>
      <c r="D55" s="16"/>
      <c r="E55" s="16"/>
      <c r="F55" s="16"/>
      <c r="G55" s="9"/>
      <c r="H55" s="9"/>
      <c r="I55" s="9"/>
      <c r="J55" s="16"/>
      <c r="K55" s="16"/>
      <c r="L55" s="16"/>
      <c r="M55" s="9"/>
      <c r="N55" s="9"/>
    </row>
    <row r="56" spans="1:14" x14ac:dyDescent="0.25">
      <c r="A56" s="11" t="s">
        <v>99</v>
      </c>
      <c r="B56" s="12" t="s">
        <v>100</v>
      </c>
      <c r="C56" s="12" t="s">
        <v>101</v>
      </c>
      <c r="D56" s="13">
        <v>-2.60212415337742</v>
      </c>
      <c r="E56" s="13">
        <v>0.16469582020059159</v>
      </c>
      <c r="F56" s="13">
        <v>8.8056541251964703E-28</v>
      </c>
      <c r="G56" s="12" t="s">
        <v>14</v>
      </c>
      <c r="H56" s="12" t="s">
        <v>15</v>
      </c>
      <c r="I56" s="12" t="s">
        <v>15</v>
      </c>
      <c r="J56" s="13">
        <v>-3.2424797015894298E-2</v>
      </c>
      <c r="K56" s="13">
        <f t="shared" ref="K56:K61" si="2">2^J56</f>
        <v>0.97777552812906732</v>
      </c>
      <c r="L56" s="13">
        <v>0.99838571319702196</v>
      </c>
      <c r="M56" s="12" t="s">
        <v>18</v>
      </c>
      <c r="N56" s="12"/>
    </row>
    <row r="57" spans="1:14" x14ac:dyDescent="0.25">
      <c r="A57" s="11" t="s">
        <v>102</v>
      </c>
      <c r="B57" s="12" t="s">
        <v>100</v>
      </c>
      <c r="C57" s="12" t="s">
        <v>101</v>
      </c>
      <c r="D57" s="13">
        <v>-1.11790260119213</v>
      </c>
      <c r="E57" s="13">
        <v>0.46076319896037132</v>
      </c>
      <c r="F57" s="13">
        <v>7.9990681189790094E-14</v>
      </c>
      <c r="G57" s="12" t="s">
        <v>14</v>
      </c>
      <c r="H57" s="12" t="s">
        <v>15</v>
      </c>
      <c r="I57" s="12"/>
      <c r="J57" s="13">
        <v>-0.16729192916543101</v>
      </c>
      <c r="K57" s="13">
        <f t="shared" si="2"/>
        <v>0.89051268724065091</v>
      </c>
      <c r="L57" s="13">
        <v>0.88385374694108698</v>
      </c>
      <c r="M57" s="12" t="s">
        <v>18</v>
      </c>
      <c r="N57" s="12"/>
    </row>
    <row r="58" spans="1:14" x14ac:dyDescent="0.25">
      <c r="A58" s="11" t="s">
        <v>103</v>
      </c>
      <c r="B58" s="12" t="s">
        <v>104</v>
      </c>
      <c r="C58" s="12" t="s">
        <v>105</v>
      </c>
      <c r="D58" s="13">
        <v>-0.92750285546900402</v>
      </c>
      <c r="E58" s="13">
        <v>0.52576759986504173</v>
      </c>
      <c r="F58" s="13">
        <v>1.19805848772613E-20</v>
      </c>
      <c r="G58" s="12" t="s">
        <v>14</v>
      </c>
      <c r="H58" s="12"/>
      <c r="I58" s="12"/>
      <c r="J58" s="13">
        <v>6.7600092420065094E-2</v>
      </c>
      <c r="K58" s="13">
        <f t="shared" si="2"/>
        <v>1.0479719428665399</v>
      </c>
      <c r="L58" s="13">
        <v>0.97837279627908003</v>
      </c>
      <c r="M58" s="12" t="s">
        <v>18</v>
      </c>
      <c r="N58" s="12"/>
    </row>
    <row r="59" spans="1:14" x14ac:dyDescent="0.25">
      <c r="A59" s="11" t="s">
        <v>106</v>
      </c>
      <c r="B59" s="12" t="s">
        <v>104</v>
      </c>
      <c r="C59" s="12" t="s">
        <v>105</v>
      </c>
      <c r="D59" s="13">
        <v>2.2465920704616802</v>
      </c>
      <c r="E59" s="13">
        <v>4.7456051563219885</v>
      </c>
      <c r="F59" s="13">
        <v>1.58486913793978E-41</v>
      </c>
      <c r="G59" s="12" t="s">
        <v>14</v>
      </c>
      <c r="H59" s="12" t="s">
        <v>15</v>
      </c>
      <c r="I59" s="12"/>
      <c r="J59" s="13">
        <v>-3.05641152283198E-2</v>
      </c>
      <c r="K59" s="13">
        <f t="shared" si="2"/>
        <v>0.9790374045400938</v>
      </c>
      <c r="L59" s="13">
        <v>0.99444530335662895</v>
      </c>
      <c r="M59" s="12" t="s">
        <v>18</v>
      </c>
      <c r="N59" s="12"/>
    </row>
    <row r="60" spans="1:14" x14ac:dyDescent="0.25">
      <c r="A60" s="11" t="s">
        <v>107</v>
      </c>
      <c r="B60" s="12" t="s">
        <v>104</v>
      </c>
      <c r="C60" s="12" t="s">
        <v>105</v>
      </c>
      <c r="D60" s="13">
        <v>-0.74612675440490395</v>
      </c>
      <c r="E60" s="13">
        <v>0.5962020518747575</v>
      </c>
      <c r="F60" s="13">
        <v>4.4338400441051003E-3</v>
      </c>
      <c r="G60" s="12" t="s">
        <v>14</v>
      </c>
      <c r="H60" s="12"/>
      <c r="I60" s="12"/>
      <c r="J60" s="13">
        <v>-5.7534013031843897E-2</v>
      </c>
      <c r="K60" s="13">
        <f t="shared" si="2"/>
        <v>0.96090518385769397</v>
      </c>
      <c r="L60" s="13">
        <v>0.99137607932025995</v>
      </c>
      <c r="M60" s="12" t="s">
        <v>18</v>
      </c>
      <c r="N60" s="12"/>
    </row>
    <row r="61" spans="1:14" x14ac:dyDescent="0.25">
      <c r="A61" s="11" t="s">
        <v>87</v>
      </c>
      <c r="B61" s="12" t="s">
        <v>88</v>
      </c>
      <c r="C61" s="12" t="s">
        <v>89</v>
      </c>
      <c r="D61" s="13">
        <v>3.6407057394806999</v>
      </c>
      <c r="E61" s="13">
        <v>12.472733210695335</v>
      </c>
      <c r="F61" s="13">
        <v>8.9308024547852096E-74</v>
      </c>
      <c r="G61" s="12" t="s">
        <v>14</v>
      </c>
      <c r="H61" s="12" t="s">
        <v>15</v>
      </c>
      <c r="I61" s="12"/>
      <c r="J61" s="13">
        <v>0.52573493069300503</v>
      </c>
      <c r="K61" s="13">
        <f t="shared" si="2"/>
        <v>1.4396667812947745</v>
      </c>
      <c r="L61" s="13">
        <v>0.51028265466852296</v>
      </c>
      <c r="M61" s="12" t="s">
        <v>18</v>
      </c>
      <c r="N61" s="12"/>
    </row>
    <row r="62" spans="1:14" x14ac:dyDescent="0.25">
      <c r="A62" s="15"/>
      <c r="B62" s="9"/>
      <c r="C62" s="9"/>
      <c r="D62" s="16"/>
      <c r="E62" s="16"/>
      <c r="F62" s="16"/>
      <c r="G62" s="9"/>
      <c r="H62" s="9"/>
      <c r="I62" s="9"/>
      <c r="J62" s="16"/>
      <c r="K62" s="16"/>
      <c r="L62" s="16"/>
      <c r="M62" s="9"/>
      <c r="N62" s="9"/>
    </row>
    <row r="63" spans="1:14" x14ac:dyDescent="0.25">
      <c r="A63" s="17" t="s">
        <v>93</v>
      </c>
      <c r="B63" s="9"/>
      <c r="C63" s="9"/>
      <c r="D63" s="16"/>
      <c r="E63" s="16"/>
      <c r="F63" s="16"/>
      <c r="G63" s="9"/>
      <c r="H63" s="9"/>
      <c r="I63" s="9"/>
      <c r="J63" s="16"/>
      <c r="K63" s="16"/>
      <c r="L63" s="16"/>
      <c r="M63" s="9"/>
      <c r="N63" s="9"/>
    </row>
    <row r="64" spans="1:14" x14ac:dyDescent="0.25">
      <c r="A64" s="11" t="s">
        <v>108</v>
      </c>
      <c r="B64" s="12" t="s">
        <v>109</v>
      </c>
      <c r="C64" s="12" t="s">
        <v>110</v>
      </c>
      <c r="D64" s="13">
        <v>1.4034008814177801</v>
      </c>
      <c r="E64" s="13">
        <v>2.6452441416981314</v>
      </c>
      <c r="F64" s="13">
        <v>2.16157769475868E-29</v>
      </c>
      <c r="G64" s="12" t="s">
        <v>14</v>
      </c>
      <c r="H64" s="12" t="s">
        <v>15</v>
      </c>
      <c r="I64" s="12"/>
      <c r="J64" s="13">
        <v>0.14584441905877599</v>
      </c>
      <c r="K64" s="13">
        <f>2^J64</f>
        <v>1.1063780343085057</v>
      </c>
      <c r="L64" s="13">
        <v>0.90006088424201702</v>
      </c>
      <c r="M64" s="12" t="s">
        <v>18</v>
      </c>
      <c r="N64" s="12"/>
    </row>
    <row r="65" spans="1:14" x14ac:dyDescent="0.25">
      <c r="A65" s="15"/>
      <c r="B65" s="9"/>
      <c r="C65" s="9"/>
      <c r="D65" s="16"/>
      <c r="E65" s="16"/>
      <c r="F65" s="16"/>
      <c r="G65" s="9"/>
      <c r="H65" s="9"/>
      <c r="I65" s="9"/>
      <c r="J65" s="16"/>
      <c r="K65" s="16"/>
      <c r="L65" s="16"/>
      <c r="M65" s="9"/>
      <c r="N65" s="9"/>
    </row>
    <row r="66" spans="1:14" x14ac:dyDescent="0.25">
      <c r="A66" s="8" t="s">
        <v>111</v>
      </c>
      <c r="B66" s="9"/>
      <c r="C66" s="9"/>
      <c r="D66" s="16"/>
      <c r="E66" s="16"/>
      <c r="F66" s="16"/>
      <c r="G66" s="9"/>
      <c r="H66" s="9"/>
      <c r="I66" s="9"/>
      <c r="J66" s="16"/>
      <c r="K66" s="16"/>
      <c r="L66" s="16"/>
      <c r="M66" s="9"/>
      <c r="N66" s="9"/>
    </row>
    <row r="67" spans="1:14" x14ac:dyDescent="0.25">
      <c r="A67" s="11" t="s">
        <v>112</v>
      </c>
      <c r="B67" s="12" t="s">
        <v>113</v>
      </c>
      <c r="C67" s="12" t="s">
        <v>114</v>
      </c>
      <c r="D67" s="13">
        <v>1.8810862792319301</v>
      </c>
      <c r="E67" s="13">
        <v>3.6835230724070804</v>
      </c>
      <c r="F67" s="13">
        <v>2.25669396189679E-46</v>
      </c>
      <c r="G67" s="12" t="s">
        <v>14</v>
      </c>
      <c r="H67" s="12"/>
      <c r="I67" s="12"/>
      <c r="J67" s="13">
        <v>-9.7450053615474902E-2</v>
      </c>
      <c r="K67" s="13">
        <f>2^J67</f>
        <v>0.93468357455337536</v>
      </c>
      <c r="L67" s="13">
        <v>0.92829214739164401</v>
      </c>
      <c r="M67" s="12" t="s">
        <v>18</v>
      </c>
      <c r="N67" s="12"/>
    </row>
    <row r="68" spans="1:14" x14ac:dyDescent="0.25">
      <c r="A68" s="11" t="s">
        <v>115</v>
      </c>
      <c r="B68" s="12" t="s">
        <v>116</v>
      </c>
      <c r="C68" s="12" t="s">
        <v>114</v>
      </c>
      <c r="D68" s="13">
        <v>1.9771880227876599</v>
      </c>
      <c r="E68" s="13">
        <v>3.9372491864051944</v>
      </c>
      <c r="F68" s="13">
        <v>1.9501403033927999E-56</v>
      </c>
      <c r="G68" s="12" t="s">
        <v>14</v>
      </c>
      <c r="H68" s="12" t="s">
        <v>15</v>
      </c>
      <c r="I68" s="12"/>
      <c r="J68" s="13">
        <v>-2.5230519847034401E-2</v>
      </c>
      <c r="K68" s="13">
        <f>2^J68</f>
        <v>0.98266357190534603</v>
      </c>
      <c r="L68" s="13">
        <v>0.99433235816207499</v>
      </c>
      <c r="M68" s="12" t="s">
        <v>18</v>
      </c>
      <c r="N68" s="12"/>
    </row>
    <row r="69" spans="1:14" x14ac:dyDescent="0.25">
      <c r="A69" s="11" t="s">
        <v>117</v>
      </c>
      <c r="B69" s="12" t="s">
        <v>118</v>
      </c>
      <c r="C69" s="12" t="s">
        <v>119</v>
      </c>
      <c r="D69" s="13">
        <v>1.2746765406391301</v>
      </c>
      <c r="E69" s="13">
        <v>2.4194456659437913</v>
      </c>
      <c r="F69" s="13">
        <v>3.4533387984116498E-22</v>
      </c>
      <c r="G69" s="12" t="s">
        <v>14</v>
      </c>
      <c r="H69" s="12"/>
      <c r="I69" s="12"/>
      <c r="J69" s="13">
        <v>0.28788259688390899</v>
      </c>
      <c r="K69" s="13">
        <f>2^J69</f>
        <v>1.2208471589673406</v>
      </c>
      <c r="L69" s="13">
        <v>0.62742573329872198</v>
      </c>
      <c r="M69" s="12" t="s">
        <v>18</v>
      </c>
      <c r="N69" s="12"/>
    </row>
    <row r="70" spans="1:14" x14ac:dyDescent="0.25">
      <c r="A70" s="15"/>
      <c r="B70" s="9"/>
      <c r="C70" s="9"/>
      <c r="D70" s="16"/>
      <c r="E70" s="16"/>
      <c r="F70" s="16"/>
      <c r="G70" s="9"/>
      <c r="H70" s="9"/>
      <c r="I70" s="9"/>
      <c r="J70" s="16"/>
      <c r="K70" s="16"/>
      <c r="L70" s="16"/>
      <c r="M70" s="9"/>
      <c r="N70" s="9"/>
    </row>
    <row r="71" spans="1:14" x14ac:dyDescent="0.25">
      <c r="A71" s="8" t="s">
        <v>120</v>
      </c>
      <c r="B71" s="9"/>
      <c r="C71" s="9"/>
      <c r="D71" s="16"/>
      <c r="E71" s="16"/>
      <c r="F71" s="16"/>
      <c r="G71" s="9"/>
      <c r="H71" s="9"/>
      <c r="I71" s="9"/>
      <c r="J71" s="16"/>
      <c r="K71" s="16"/>
      <c r="L71" s="16"/>
      <c r="M71" s="9"/>
      <c r="N71" s="9"/>
    </row>
    <row r="72" spans="1:14" x14ac:dyDescent="0.25">
      <c r="A72" s="11" t="s">
        <v>121</v>
      </c>
      <c r="B72" s="12" t="s">
        <v>122</v>
      </c>
      <c r="C72" s="12" t="s">
        <v>123</v>
      </c>
      <c r="D72" s="13">
        <v>1.9412287056109501</v>
      </c>
      <c r="E72" s="13">
        <v>3.8403257898832526</v>
      </c>
      <c r="F72" s="13">
        <v>3.7395899798717303E-14</v>
      </c>
      <c r="G72" s="12" t="s">
        <v>14</v>
      </c>
      <c r="H72" s="12" t="s">
        <v>15</v>
      </c>
      <c r="I72" s="12" t="s">
        <v>15</v>
      </c>
      <c r="J72" s="13">
        <v>-0.42061405287562997</v>
      </c>
      <c r="K72" s="13">
        <f>2^J72</f>
        <v>0.7471065663996439</v>
      </c>
      <c r="L72" s="13">
        <v>0.42691512927102898</v>
      </c>
      <c r="M72" s="12" t="s">
        <v>18</v>
      </c>
      <c r="N72" s="12"/>
    </row>
    <row r="73" spans="1:14" x14ac:dyDescent="0.25">
      <c r="A73" s="11" t="s">
        <v>124</v>
      </c>
      <c r="B73" s="12" t="s">
        <v>125</v>
      </c>
      <c r="C73" s="12" t="s">
        <v>126</v>
      </c>
      <c r="D73" s="13">
        <v>0.79317720573718398</v>
      </c>
      <c r="E73" s="13">
        <v>1.7328865495892654</v>
      </c>
      <c r="F73" s="13">
        <v>6.8666495873053105E-5</v>
      </c>
      <c r="G73" s="12" t="s">
        <v>14</v>
      </c>
      <c r="H73" s="12"/>
      <c r="I73" s="12"/>
      <c r="J73" s="13">
        <v>-4.02199044877911E-2</v>
      </c>
      <c r="K73" s="13">
        <f>2^J73</f>
        <v>0.97250670063700262</v>
      </c>
      <c r="L73" s="13">
        <v>0.99335838842278301</v>
      </c>
      <c r="M73" s="12" t="s">
        <v>18</v>
      </c>
      <c r="N73" s="12"/>
    </row>
    <row r="74" spans="1:14" x14ac:dyDescent="0.25">
      <c r="A74" s="11" t="s">
        <v>127</v>
      </c>
      <c r="B74" s="12" t="s">
        <v>128</v>
      </c>
      <c r="C74" s="12" t="s">
        <v>129</v>
      </c>
      <c r="D74" s="13">
        <v>1.4881828292139101</v>
      </c>
      <c r="E74" s="13">
        <v>2.8053539944091641</v>
      </c>
      <c r="F74" s="13">
        <v>1.1457618811913E-9</v>
      </c>
      <c r="G74" s="12" t="s">
        <v>14</v>
      </c>
      <c r="H74" s="12"/>
      <c r="I74" s="12" t="s">
        <v>15</v>
      </c>
      <c r="J74" s="13">
        <v>-2.7991512188584901E-2</v>
      </c>
      <c r="K74" s="13">
        <f>2^J74</f>
        <v>0.98078477422514199</v>
      </c>
      <c r="L74" s="13">
        <v>0.99380352539349504</v>
      </c>
      <c r="M74" s="12" t="s">
        <v>18</v>
      </c>
      <c r="N74" s="12"/>
    </row>
    <row r="75" spans="1:14" x14ac:dyDescent="0.25">
      <c r="A75" s="11" t="s">
        <v>130</v>
      </c>
      <c r="B75" s="12" t="s">
        <v>131</v>
      </c>
      <c r="C75" s="12" t="s">
        <v>132</v>
      </c>
      <c r="D75" s="13">
        <v>4.0203341956980401</v>
      </c>
      <c r="E75" s="13">
        <v>16.227110199544676</v>
      </c>
      <c r="F75" s="13">
        <v>4.9975697975460599E-82</v>
      </c>
      <c r="G75" s="12" t="s">
        <v>14</v>
      </c>
      <c r="H75" s="12"/>
      <c r="I75" s="12"/>
      <c r="J75" s="13">
        <v>0.48562677038254498</v>
      </c>
      <c r="K75" s="13">
        <f>2^J75</f>
        <v>1.4001940395490993</v>
      </c>
      <c r="L75" s="13">
        <v>9.7737097901867895E-2</v>
      </c>
      <c r="M75" s="12" t="s">
        <v>14</v>
      </c>
      <c r="N75" s="12"/>
    </row>
    <row r="76" spans="1:14" x14ac:dyDescent="0.25">
      <c r="A76" s="11" t="s">
        <v>133</v>
      </c>
      <c r="B76" s="12" t="s">
        <v>134</v>
      </c>
      <c r="C76" s="12" t="s">
        <v>135</v>
      </c>
      <c r="D76" s="13">
        <v>4.7795221632802596</v>
      </c>
      <c r="E76" s="13">
        <v>27.464995745861298</v>
      </c>
      <c r="F76" s="13">
        <v>1.4563421752181899E-189</v>
      </c>
      <c r="G76" s="12" t="s">
        <v>14</v>
      </c>
      <c r="H76" s="12" t="s">
        <v>15</v>
      </c>
      <c r="I76" s="12"/>
      <c r="J76" s="13">
        <v>-5.4614039039632099E-2</v>
      </c>
      <c r="K76" s="13">
        <f>2^J76</f>
        <v>0.96285199827874923</v>
      </c>
      <c r="L76" s="13">
        <v>0.99052376020039901</v>
      </c>
      <c r="M76" s="12" t="s">
        <v>18</v>
      </c>
      <c r="N76" s="12"/>
    </row>
    <row r="77" spans="1:14" x14ac:dyDescent="0.25">
      <c r="A77" s="15"/>
      <c r="B77" s="9"/>
      <c r="C77" s="9"/>
      <c r="D77" s="16"/>
      <c r="E77" s="16"/>
      <c r="F77" s="16"/>
      <c r="G77" s="9"/>
      <c r="H77" s="9"/>
      <c r="I77" s="9"/>
      <c r="J77" s="16"/>
      <c r="K77" s="16"/>
      <c r="L77" s="16"/>
      <c r="M77" s="9"/>
      <c r="N77" s="9"/>
    </row>
    <row r="78" spans="1:14" x14ac:dyDescent="0.25">
      <c r="A78" s="8" t="s">
        <v>136</v>
      </c>
      <c r="B78" s="9"/>
      <c r="C78" s="9"/>
      <c r="D78" s="16"/>
      <c r="E78" s="16"/>
      <c r="F78" s="16"/>
      <c r="G78" s="9"/>
      <c r="H78" s="9"/>
      <c r="I78" s="9"/>
      <c r="J78" s="16"/>
      <c r="K78" s="16"/>
      <c r="L78" s="16"/>
      <c r="M78" s="9"/>
      <c r="N78" s="9"/>
    </row>
    <row r="79" spans="1:14" x14ac:dyDescent="0.25">
      <c r="A79" s="17" t="s">
        <v>137</v>
      </c>
      <c r="B79" s="9"/>
      <c r="C79" s="9"/>
      <c r="D79" s="16"/>
      <c r="E79" s="16"/>
      <c r="F79" s="16"/>
      <c r="G79" s="9"/>
      <c r="H79" s="9"/>
      <c r="I79" s="9"/>
      <c r="J79" s="16"/>
      <c r="K79" s="16"/>
      <c r="L79" s="16"/>
      <c r="M79" s="9"/>
      <c r="N79" s="9"/>
    </row>
    <row r="80" spans="1:14" x14ac:dyDescent="0.25">
      <c r="A80" s="11" t="s">
        <v>138</v>
      </c>
      <c r="B80" s="12" t="s">
        <v>139</v>
      </c>
      <c r="C80" s="12" t="s">
        <v>140</v>
      </c>
      <c r="D80" s="13">
        <v>1.57871529018769</v>
      </c>
      <c r="E80" s="13">
        <v>2.9870373767634857</v>
      </c>
      <c r="F80" s="13">
        <v>2.6633574289693802E-25</v>
      </c>
      <c r="G80" s="12" t="s">
        <v>14</v>
      </c>
      <c r="H80" s="12"/>
      <c r="I80" s="12"/>
      <c r="J80" s="13">
        <v>-5.6802855611292398E-2</v>
      </c>
      <c r="K80" s="13">
        <f>2^J80</f>
        <v>0.96139229374416957</v>
      </c>
      <c r="L80" s="13">
        <v>0.99052376020039901</v>
      </c>
      <c r="M80" s="12" t="s">
        <v>18</v>
      </c>
      <c r="N80" s="12"/>
    </row>
    <row r="81" spans="1:14" x14ac:dyDescent="0.25">
      <c r="A81" s="11" t="s">
        <v>141</v>
      </c>
      <c r="B81" s="12" t="s">
        <v>142</v>
      </c>
      <c r="C81" s="12" t="s">
        <v>143</v>
      </c>
      <c r="D81" s="13">
        <v>1.04000738983079</v>
      </c>
      <c r="E81" s="13">
        <v>2.0562381858314178</v>
      </c>
      <c r="F81" s="13" t="s">
        <v>72</v>
      </c>
      <c r="G81" s="12" t="s">
        <v>18</v>
      </c>
      <c r="H81" s="12" t="s">
        <v>15</v>
      </c>
      <c r="I81" s="12"/>
      <c r="J81" s="13">
        <v>0.26109866973964302</v>
      </c>
      <c r="K81" s="13">
        <f>2^J81</f>
        <v>1.198390979673754</v>
      </c>
      <c r="L81" s="13" t="s">
        <v>72</v>
      </c>
      <c r="M81" s="12" t="s">
        <v>18</v>
      </c>
      <c r="N81" s="12"/>
    </row>
    <row r="82" spans="1:14" x14ac:dyDescent="0.25">
      <c r="A82" s="11" t="s">
        <v>144</v>
      </c>
      <c r="B82" s="12" t="s">
        <v>142</v>
      </c>
      <c r="C82" s="12" t="s">
        <v>143</v>
      </c>
      <c r="D82" s="13">
        <v>-10.363022577107101</v>
      </c>
      <c r="E82" s="13">
        <v>7.5931041792885083E-4</v>
      </c>
      <c r="F82" s="13">
        <v>9.8629975279272296E-10</v>
      </c>
      <c r="G82" s="12" t="s">
        <v>14</v>
      </c>
      <c r="H82" s="12"/>
      <c r="I82" s="12"/>
      <c r="J82" s="13" t="s">
        <v>72</v>
      </c>
      <c r="K82" s="13" t="s">
        <v>72</v>
      </c>
      <c r="L82" s="13" t="s">
        <v>72</v>
      </c>
      <c r="M82" s="12" t="s">
        <v>18</v>
      </c>
      <c r="N82" s="12"/>
    </row>
    <row r="83" spans="1:14" x14ac:dyDescent="0.25">
      <c r="A83" s="11" t="s">
        <v>145</v>
      </c>
      <c r="B83" s="12" t="s">
        <v>142</v>
      </c>
      <c r="C83" s="12" t="s">
        <v>143</v>
      </c>
      <c r="D83" s="13">
        <v>5.6476781135346004</v>
      </c>
      <c r="E83" s="13">
        <v>50.132633389603541</v>
      </c>
      <c r="F83" s="13">
        <v>1.5794731095682199E-223</v>
      </c>
      <c r="G83" s="12" t="s">
        <v>14</v>
      </c>
      <c r="H83" s="12" t="s">
        <v>15</v>
      </c>
      <c r="I83" s="12"/>
      <c r="J83" s="13">
        <v>-0.366158602259268</v>
      </c>
      <c r="K83" s="13">
        <f t="shared" ref="K83:K91" si="3">2^J83</f>
        <v>0.7758455572309485</v>
      </c>
      <c r="L83" s="13">
        <v>0.56126742861717005</v>
      </c>
      <c r="M83" s="12" t="s">
        <v>18</v>
      </c>
      <c r="N83" s="12"/>
    </row>
    <row r="84" spans="1:14" x14ac:dyDescent="0.25">
      <c r="A84" s="11" t="s">
        <v>146</v>
      </c>
      <c r="B84" s="12" t="s">
        <v>142</v>
      </c>
      <c r="C84" s="12" t="s">
        <v>143</v>
      </c>
      <c r="D84" s="13">
        <v>-8.2118744447912704</v>
      </c>
      <c r="E84" s="13">
        <v>3.3727136592395421E-3</v>
      </c>
      <c r="F84" s="13">
        <v>3.09965322822959E-26</v>
      </c>
      <c r="G84" s="12" t="s">
        <v>14</v>
      </c>
      <c r="H84" s="12"/>
      <c r="I84" s="12"/>
      <c r="J84" s="13">
        <v>-2.4370332288446601</v>
      </c>
      <c r="K84" s="13">
        <f t="shared" si="3"/>
        <v>0.18466300465187885</v>
      </c>
      <c r="L84" s="13" t="s">
        <v>72</v>
      </c>
      <c r="M84" s="12" t="s">
        <v>18</v>
      </c>
      <c r="N84" s="12"/>
    </row>
    <row r="85" spans="1:14" x14ac:dyDescent="0.25">
      <c r="A85" s="11" t="s">
        <v>147</v>
      </c>
      <c r="B85" s="12" t="s">
        <v>142</v>
      </c>
      <c r="C85" s="12" t="s">
        <v>143</v>
      </c>
      <c r="D85" s="13">
        <v>-0.80982210586437597</v>
      </c>
      <c r="E85" s="13">
        <v>0.57045219424285409</v>
      </c>
      <c r="F85" s="13">
        <v>1.04361777587464E-2</v>
      </c>
      <c r="G85" s="12" t="s">
        <v>14</v>
      </c>
      <c r="H85" s="12"/>
      <c r="I85" s="12"/>
      <c r="J85" s="13">
        <v>-0.351480420699188</v>
      </c>
      <c r="K85" s="13">
        <f t="shared" si="3"/>
        <v>0.78377941030448461</v>
      </c>
      <c r="L85" s="13">
        <v>0.86349320865132895</v>
      </c>
      <c r="M85" s="12" t="s">
        <v>18</v>
      </c>
      <c r="N85" s="12"/>
    </row>
    <row r="86" spans="1:14" x14ac:dyDescent="0.25">
      <c r="A86" s="11" t="s">
        <v>148</v>
      </c>
      <c r="B86" s="12" t="s">
        <v>142</v>
      </c>
      <c r="C86" s="12" t="s">
        <v>143</v>
      </c>
      <c r="D86" s="13">
        <v>1.5738786414671</v>
      </c>
      <c r="E86" s="13">
        <v>2.9770400731987188</v>
      </c>
      <c r="F86" s="13">
        <v>2.9474931105182801E-9</v>
      </c>
      <c r="G86" s="12" t="s">
        <v>14</v>
      </c>
      <c r="H86" s="12" t="s">
        <v>15</v>
      </c>
      <c r="I86" s="12"/>
      <c r="J86" s="13">
        <v>-3.1223015951105701E-2</v>
      </c>
      <c r="K86" s="13">
        <f t="shared" si="3"/>
        <v>0.97859036538990152</v>
      </c>
      <c r="L86" s="13">
        <v>0.98804306850336399</v>
      </c>
      <c r="M86" s="12" t="s">
        <v>18</v>
      </c>
      <c r="N86" s="12"/>
    </row>
    <row r="87" spans="1:14" x14ac:dyDescent="0.25">
      <c r="A87" s="11" t="s">
        <v>149</v>
      </c>
      <c r="B87" s="12" t="s">
        <v>142</v>
      </c>
      <c r="C87" s="12" t="s">
        <v>143</v>
      </c>
      <c r="D87" s="13">
        <v>0.121365103778732</v>
      </c>
      <c r="E87" s="13">
        <v>1.0877636370809898</v>
      </c>
      <c r="F87" s="13">
        <v>0.760745370647125</v>
      </c>
      <c r="G87" s="12" t="s">
        <v>18</v>
      </c>
      <c r="H87" s="12" t="s">
        <v>15</v>
      </c>
      <c r="I87" s="12"/>
      <c r="J87" s="13">
        <v>-0.53930014896600398</v>
      </c>
      <c r="K87" s="13">
        <f t="shared" si="3"/>
        <v>0.68810462751720713</v>
      </c>
      <c r="L87" s="13">
        <v>0.675423019500896</v>
      </c>
      <c r="M87" s="12" t="s">
        <v>18</v>
      </c>
      <c r="N87" s="12"/>
    </row>
    <row r="88" spans="1:14" x14ac:dyDescent="0.25">
      <c r="A88" s="11" t="s">
        <v>150</v>
      </c>
      <c r="B88" s="12" t="s">
        <v>142</v>
      </c>
      <c r="C88" s="12" t="s">
        <v>143</v>
      </c>
      <c r="D88" s="13">
        <v>-1.82108124370324</v>
      </c>
      <c r="E88" s="13">
        <v>0.283008787766235</v>
      </c>
      <c r="F88" s="13">
        <v>1.32174073291547E-6</v>
      </c>
      <c r="G88" s="12" t="s">
        <v>14</v>
      </c>
      <c r="H88" s="12"/>
      <c r="I88" s="12"/>
      <c r="J88" s="13">
        <v>1.5570797302194901</v>
      </c>
      <c r="K88" s="13">
        <f t="shared" si="3"/>
        <v>2.9425761080299169</v>
      </c>
      <c r="L88" s="13">
        <v>1.18596446280341E-7</v>
      </c>
      <c r="M88" s="12" t="s">
        <v>14</v>
      </c>
      <c r="N88" s="12"/>
    </row>
    <row r="89" spans="1:14" x14ac:dyDescent="0.25">
      <c r="A89" s="11" t="s">
        <v>151</v>
      </c>
      <c r="B89" s="12" t="s">
        <v>142</v>
      </c>
      <c r="C89" s="12" t="s">
        <v>143</v>
      </c>
      <c r="D89" s="13">
        <v>-2.6258667946181999</v>
      </c>
      <c r="E89" s="13">
        <v>0.16200757829978449</v>
      </c>
      <c r="F89" s="13">
        <v>2.25181226444972E-13</v>
      </c>
      <c r="G89" s="12" t="s">
        <v>14</v>
      </c>
      <c r="H89" s="12" t="s">
        <v>15</v>
      </c>
      <c r="I89" s="12"/>
      <c r="J89" s="13">
        <v>1.46581435578675</v>
      </c>
      <c r="K89" s="13">
        <f t="shared" si="3"/>
        <v>2.7621934377834787</v>
      </c>
      <c r="L89" s="13">
        <v>3.8806786810298E-5</v>
      </c>
      <c r="M89" s="12" t="s">
        <v>14</v>
      </c>
      <c r="N89" s="12"/>
    </row>
    <row r="90" spans="1:14" x14ac:dyDescent="0.25">
      <c r="A90" s="11" t="s">
        <v>152</v>
      </c>
      <c r="B90" s="12" t="s">
        <v>153</v>
      </c>
      <c r="C90" s="12" t="s">
        <v>154</v>
      </c>
      <c r="D90" s="13">
        <v>8.1668588100514103</v>
      </c>
      <c r="E90" s="13">
        <v>287.38855727418388</v>
      </c>
      <c r="F90" s="13">
        <v>3.3098027468091502E-30</v>
      </c>
      <c r="G90" s="12" t="s">
        <v>14</v>
      </c>
      <c r="H90" s="12" t="s">
        <v>15</v>
      </c>
      <c r="I90" s="12"/>
      <c r="J90" s="13">
        <v>0.68722609640744503</v>
      </c>
      <c r="K90" s="13">
        <f t="shared" si="3"/>
        <v>1.6101846005206422</v>
      </c>
      <c r="L90" s="13">
        <v>0.89799466847355003</v>
      </c>
      <c r="M90" s="12" t="s">
        <v>18</v>
      </c>
      <c r="N90" s="12"/>
    </row>
    <row r="91" spans="1:14" x14ac:dyDescent="0.25">
      <c r="A91" s="11" t="s">
        <v>155</v>
      </c>
      <c r="B91" s="12" t="s">
        <v>156</v>
      </c>
      <c r="C91" s="12" t="s">
        <v>157</v>
      </c>
      <c r="D91" s="13">
        <v>2.47069938109219</v>
      </c>
      <c r="E91" s="13">
        <v>5.5431243839741136</v>
      </c>
      <c r="F91" s="13">
        <v>9.4661429309558698E-75</v>
      </c>
      <c r="G91" s="12" t="s">
        <v>14</v>
      </c>
      <c r="H91" s="12" t="s">
        <v>15</v>
      </c>
      <c r="I91" s="12"/>
      <c r="J91" s="13">
        <v>0.269183092148228</v>
      </c>
      <c r="K91" s="13">
        <f t="shared" si="3"/>
        <v>1.2051252475020238</v>
      </c>
      <c r="L91" s="13">
        <v>0.68462910466635796</v>
      </c>
      <c r="M91" s="12" t="s">
        <v>18</v>
      </c>
      <c r="N91" s="12"/>
    </row>
    <row r="92" spans="1:14" x14ac:dyDescent="0.25">
      <c r="A92" s="15"/>
      <c r="B92" s="9"/>
      <c r="C92" s="9"/>
      <c r="D92" s="16"/>
      <c r="E92" s="16"/>
      <c r="F92" s="16"/>
      <c r="G92" s="9"/>
      <c r="H92" s="9"/>
      <c r="I92" s="9"/>
      <c r="J92" s="16"/>
      <c r="K92" s="16"/>
      <c r="L92" s="16"/>
      <c r="M92" s="9"/>
      <c r="N92" s="9"/>
    </row>
    <row r="93" spans="1:14" x14ac:dyDescent="0.25">
      <c r="A93" s="17" t="s">
        <v>158</v>
      </c>
      <c r="B93" s="9"/>
      <c r="C93" s="9"/>
      <c r="D93" s="16"/>
      <c r="E93" s="16"/>
      <c r="F93" s="16"/>
      <c r="G93" s="9"/>
      <c r="H93" s="9"/>
      <c r="I93" s="9"/>
      <c r="J93" s="16"/>
      <c r="K93" s="16"/>
      <c r="L93" s="16"/>
      <c r="M93" s="9"/>
      <c r="N93" s="9"/>
    </row>
    <row r="94" spans="1:14" x14ac:dyDescent="0.25">
      <c r="A94" s="11" t="s">
        <v>159</v>
      </c>
      <c r="B94" s="12" t="s">
        <v>160</v>
      </c>
      <c r="C94" s="12" t="s">
        <v>161</v>
      </c>
      <c r="D94" s="13">
        <v>1.57022368673378</v>
      </c>
      <c r="E94" s="13">
        <v>2.9695075212606357</v>
      </c>
      <c r="F94" s="13">
        <v>1.21836154617451E-8</v>
      </c>
      <c r="G94" s="12" t="s">
        <v>14</v>
      </c>
      <c r="H94" s="12"/>
      <c r="I94" s="12"/>
      <c r="J94" s="13">
        <v>-2.6417180781370501E-2</v>
      </c>
      <c r="K94" s="13">
        <f>2^J94</f>
        <v>0.98185563329113623</v>
      </c>
      <c r="L94" s="13">
        <v>0.99735761611124496</v>
      </c>
      <c r="M94" s="12" t="s">
        <v>18</v>
      </c>
      <c r="N94" s="9"/>
    </row>
    <row r="95" spans="1:14" ht="16.5" thickBot="1" x14ac:dyDescent="0.3">
      <c r="A95" s="18" t="s">
        <v>162</v>
      </c>
      <c r="B95" s="19" t="s">
        <v>163</v>
      </c>
      <c r="C95" s="19" t="s">
        <v>164</v>
      </c>
      <c r="D95" s="20">
        <v>1.4569520868042001</v>
      </c>
      <c r="E95" s="20">
        <v>2.7452776878624578</v>
      </c>
      <c r="F95" s="20">
        <v>9.1075169327981902E-11</v>
      </c>
      <c r="G95" s="19" t="s">
        <v>14</v>
      </c>
      <c r="H95" s="19" t="s">
        <v>15</v>
      </c>
      <c r="I95" s="19"/>
      <c r="J95" s="20">
        <v>0.54336342705268303</v>
      </c>
      <c r="K95" s="20">
        <f>2^J95</f>
        <v>1.4573661905002724</v>
      </c>
      <c r="L95" s="20">
        <v>9.1264581452082993E-2</v>
      </c>
      <c r="M95" s="19" t="s">
        <v>14</v>
      </c>
      <c r="N95" s="9"/>
    </row>
    <row r="97" spans="1:16" ht="16.5" thickBot="1" x14ac:dyDescent="0.3">
      <c r="B97" s="1" t="s">
        <v>165</v>
      </c>
    </row>
    <row r="98" spans="1:16" ht="16.5" thickBot="1" x14ac:dyDescent="0.3">
      <c r="D98" s="2" t="s">
        <v>1</v>
      </c>
      <c r="E98" s="3"/>
      <c r="F98" s="3"/>
      <c r="G98" s="3"/>
      <c r="H98" s="3"/>
      <c r="I98" s="3"/>
      <c r="J98" s="2" t="s">
        <v>2</v>
      </c>
      <c r="K98" s="3"/>
      <c r="L98" s="3"/>
      <c r="M98" s="3"/>
      <c r="N98" s="4"/>
    </row>
    <row r="99" spans="1:16" ht="16.5" thickBot="1" x14ac:dyDescent="0.3">
      <c r="A99" s="5" t="s">
        <v>3</v>
      </c>
      <c r="B99" s="6" t="s">
        <v>4</v>
      </c>
      <c r="C99" s="6" t="s">
        <v>5</v>
      </c>
      <c r="D99" s="25" t="s">
        <v>6</v>
      </c>
      <c r="E99" s="25" t="s">
        <v>7</v>
      </c>
      <c r="F99" s="25" t="s">
        <v>8</v>
      </c>
      <c r="G99" s="25" t="s">
        <v>9</v>
      </c>
      <c r="H99" s="25" t="s">
        <v>395</v>
      </c>
      <c r="I99" s="25" t="s">
        <v>393</v>
      </c>
      <c r="J99" s="25" t="s">
        <v>6</v>
      </c>
      <c r="K99" s="25" t="s">
        <v>7</v>
      </c>
      <c r="L99" s="25" t="s">
        <v>8</v>
      </c>
      <c r="M99" s="25" t="s">
        <v>9</v>
      </c>
      <c r="N99" s="25" t="s">
        <v>395</v>
      </c>
      <c r="O99" s="6" t="s">
        <v>166</v>
      </c>
      <c r="P99" s="7" t="s">
        <v>167</v>
      </c>
    </row>
    <row r="100" spans="1:16" x14ac:dyDescent="0.25">
      <c r="A100" s="8" t="s">
        <v>168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 t="s">
        <v>18</v>
      </c>
      <c r="N100" s="9"/>
      <c r="O100" s="9"/>
      <c r="P100" s="10"/>
    </row>
    <row r="101" spans="1:16" x14ac:dyDescent="0.25">
      <c r="A101" s="11" t="s">
        <v>169</v>
      </c>
      <c r="B101" s="12" t="s">
        <v>170</v>
      </c>
      <c r="C101" s="12" t="s">
        <v>171</v>
      </c>
      <c r="D101" s="12">
        <v>3.3547601193170302</v>
      </c>
      <c r="E101" s="12">
        <v>10.230183509391091</v>
      </c>
      <c r="F101" s="12">
        <v>1.38766419006527E-31</v>
      </c>
      <c r="G101" s="12" t="s">
        <v>14</v>
      </c>
      <c r="H101" s="12" t="s">
        <v>15</v>
      </c>
      <c r="I101" s="12"/>
      <c r="J101" s="12">
        <v>0.425562567561658</v>
      </c>
      <c r="K101" s="12">
        <f>2^J101</f>
        <v>1.343096130432831</v>
      </c>
      <c r="L101" s="12">
        <v>0.43975736631207801</v>
      </c>
      <c r="M101" s="12" t="s">
        <v>18</v>
      </c>
      <c r="N101" s="12"/>
      <c r="O101" s="12" t="s">
        <v>15</v>
      </c>
      <c r="P101" s="14" t="s">
        <v>172</v>
      </c>
    </row>
    <row r="102" spans="1:16" x14ac:dyDescent="0.25">
      <c r="A102" s="11" t="s">
        <v>173</v>
      </c>
      <c r="B102" s="12" t="s">
        <v>174</v>
      </c>
      <c r="C102" s="12" t="s">
        <v>92</v>
      </c>
      <c r="D102" s="12">
        <v>2.6885732723808098</v>
      </c>
      <c r="E102" s="12">
        <v>6.4467555160289418</v>
      </c>
      <c r="F102" s="12">
        <v>2.23261704564147E-130</v>
      </c>
      <c r="G102" s="12" t="s">
        <v>14</v>
      </c>
      <c r="H102" s="12" t="s">
        <v>15</v>
      </c>
      <c r="I102" s="12"/>
      <c r="J102" s="12">
        <v>0.23124698958902801</v>
      </c>
      <c r="K102" s="12">
        <f>2^J102</f>
        <v>1.1738491242110667</v>
      </c>
      <c r="L102" s="12">
        <v>0.69389400132375501</v>
      </c>
      <c r="M102" s="12" t="s">
        <v>18</v>
      </c>
      <c r="N102" s="12"/>
      <c r="O102" s="12" t="s">
        <v>15</v>
      </c>
      <c r="P102" s="14" t="s">
        <v>175</v>
      </c>
    </row>
    <row r="103" spans="1:16" x14ac:dyDescent="0.25">
      <c r="A103" s="11" t="s">
        <v>176</v>
      </c>
      <c r="B103" s="12" t="s">
        <v>177</v>
      </c>
      <c r="C103" s="12" t="s">
        <v>92</v>
      </c>
      <c r="D103" s="12" t="s">
        <v>72</v>
      </c>
      <c r="E103" s="12" t="s">
        <v>72</v>
      </c>
      <c r="F103" s="12" t="s">
        <v>72</v>
      </c>
      <c r="G103" s="12" t="s">
        <v>18</v>
      </c>
      <c r="H103" s="12"/>
      <c r="I103" s="12"/>
      <c r="J103" s="12" t="s">
        <v>72</v>
      </c>
      <c r="K103" s="12" t="s">
        <v>72</v>
      </c>
      <c r="L103" s="12" t="s">
        <v>72</v>
      </c>
      <c r="M103" s="12" t="s">
        <v>18</v>
      </c>
      <c r="N103" s="12"/>
      <c r="O103" s="12"/>
      <c r="P103" s="14" t="s">
        <v>175</v>
      </c>
    </row>
    <row r="104" spans="1:16" x14ac:dyDescent="0.25">
      <c r="A104" s="11" t="s">
        <v>178</v>
      </c>
      <c r="B104" s="12" t="s">
        <v>177</v>
      </c>
      <c r="C104" s="12" t="s">
        <v>92</v>
      </c>
      <c r="D104" s="12">
        <v>-4.2675956331053699</v>
      </c>
      <c r="E104" s="12">
        <v>5.1918926602965321E-2</v>
      </c>
      <c r="F104" s="12">
        <v>3.26006770304379E-15</v>
      </c>
      <c r="G104" s="12" t="s">
        <v>14</v>
      </c>
      <c r="H104" s="12"/>
      <c r="I104" s="12"/>
      <c r="J104" s="12">
        <v>-1.4965456988932799</v>
      </c>
      <c r="K104" s="12">
        <f t="shared" ref="K104:K110" si="4">2^J104</f>
        <v>0.3544009315360323</v>
      </c>
      <c r="L104" s="12">
        <v>0.51216519341179301</v>
      </c>
      <c r="M104" s="12" t="s">
        <v>18</v>
      </c>
      <c r="N104" s="12"/>
      <c r="O104" s="12"/>
      <c r="P104" s="14" t="s">
        <v>175</v>
      </c>
    </row>
    <row r="105" spans="1:16" x14ac:dyDescent="0.25">
      <c r="A105" s="11" t="s">
        <v>179</v>
      </c>
      <c r="B105" s="12" t="s">
        <v>177</v>
      </c>
      <c r="C105" s="12" t="s">
        <v>92</v>
      </c>
      <c r="D105" s="12">
        <v>-2.54998194610759E-2</v>
      </c>
      <c r="E105" s="12">
        <v>0.9824801608474889</v>
      </c>
      <c r="F105" s="12">
        <v>0.91312294742517397</v>
      </c>
      <c r="G105" s="12" t="s">
        <v>18</v>
      </c>
      <c r="H105" s="12" t="s">
        <v>15</v>
      </c>
      <c r="I105" s="12"/>
      <c r="J105" s="12">
        <v>0.25966159294970298</v>
      </c>
      <c r="K105" s="12">
        <f t="shared" si="4"/>
        <v>1.1971978498982336</v>
      </c>
      <c r="L105" s="12">
        <v>0.74681434145700498</v>
      </c>
      <c r="M105" s="12" t="s">
        <v>18</v>
      </c>
      <c r="N105" s="12"/>
      <c r="O105" s="12"/>
      <c r="P105" s="14" t="s">
        <v>175</v>
      </c>
    </row>
    <row r="106" spans="1:16" x14ac:dyDescent="0.25">
      <c r="A106" s="11" t="s">
        <v>180</v>
      </c>
      <c r="B106" s="12" t="s">
        <v>181</v>
      </c>
      <c r="C106" s="12" t="s">
        <v>182</v>
      </c>
      <c r="D106" s="12">
        <v>4.9853498996882504</v>
      </c>
      <c r="E106" s="12">
        <v>31.67669468527999</v>
      </c>
      <c r="F106" s="12">
        <v>1.1234110596828299E-118</v>
      </c>
      <c r="G106" s="12" t="s">
        <v>14</v>
      </c>
      <c r="H106" s="12" t="s">
        <v>15</v>
      </c>
      <c r="I106" s="12"/>
      <c r="J106" s="12">
        <v>-3.0445257768129799E-2</v>
      </c>
      <c r="K106" s="12">
        <f t="shared" si="4"/>
        <v>0.97911806655778422</v>
      </c>
      <c r="L106" s="12">
        <v>0.99289826025856398</v>
      </c>
      <c r="M106" s="12" t="s">
        <v>18</v>
      </c>
      <c r="N106" s="12" t="s">
        <v>15</v>
      </c>
      <c r="O106" s="12" t="s">
        <v>15</v>
      </c>
      <c r="P106" s="14" t="s">
        <v>183</v>
      </c>
    </row>
    <row r="107" spans="1:16" x14ac:dyDescent="0.25">
      <c r="A107" s="11" t="s">
        <v>184</v>
      </c>
      <c r="B107" s="12" t="s">
        <v>185</v>
      </c>
      <c r="C107" s="12" t="s">
        <v>186</v>
      </c>
      <c r="D107" s="12">
        <v>8.0187943996503108</v>
      </c>
      <c r="E107" s="12">
        <v>259.35680253110564</v>
      </c>
      <c r="F107" s="12">
        <v>5.5616318793892404E-255</v>
      </c>
      <c r="G107" s="12" t="s">
        <v>14</v>
      </c>
      <c r="H107" s="12"/>
      <c r="I107" s="12"/>
      <c r="J107" s="12">
        <v>3.3036829862829E-3</v>
      </c>
      <c r="K107" s="12">
        <f t="shared" si="4"/>
        <v>1.0022925624591645</v>
      </c>
      <c r="L107" s="12">
        <v>0.99999237942409702</v>
      </c>
      <c r="M107" s="12" t="s">
        <v>18</v>
      </c>
      <c r="N107" s="12"/>
      <c r="O107" s="12" t="s">
        <v>15</v>
      </c>
      <c r="P107" s="14" t="s">
        <v>187</v>
      </c>
    </row>
    <row r="108" spans="1:16" x14ac:dyDescent="0.25">
      <c r="A108" s="11" t="s">
        <v>188</v>
      </c>
      <c r="B108" s="12" t="s">
        <v>189</v>
      </c>
      <c r="C108" s="12" t="s">
        <v>190</v>
      </c>
      <c r="D108" s="12">
        <v>-0.25194818245392703</v>
      </c>
      <c r="E108" s="12">
        <v>0.8397616542779841</v>
      </c>
      <c r="F108" s="12">
        <v>0.71161524830449496</v>
      </c>
      <c r="G108" s="12" t="s">
        <v>18</v>
      </c>
      <c r="H108" s="12"/>
      <c r="I108" s="12"/>
      <c r="J108" s="12">
        <v>0.91180508258931003</v>
      </c>
      <c r="K108" s="12">
        <f t="shared" si="4"/>
        <v>1.8813980088426128</v>
      </c>
      <c r="L108" s="12">
        <v>0.90127214187455995</v>
      </c>
      <c r="M108" s="12" t="s">
        <v>18</v>
      </c>
      <c r="N108" s="12"/>
      <c r="O108" s="12"/>
      <c r="P108" s="14" t="s">
        <v>191</v>
      </c>
    </row>
    <row r="109" spans="1:16" x14ac:dyDescent="0.25">
      <c r="A109" s="11" t="s">
        <v>192</v>
      </c>
      <c r="B109" s="12" t="s">
        <v>193</v>
      </c>
      <c r="C109" s="12" t="s">
        <v>194</v>
      </c>
      <c r="D109" s="12">
        <v>28.924790397658501</v>
      </c>
      <c r="E109" s="12">
        <v>509600127.5030275</v>
      </c>
      <c r="F109" s="12">
        <v>4.2235509434204302E-21</v>
      </c>
      <c r="G109" s="12" t="s">
        <v>14</v>
      </c>
      <c r="H109" s="12" t="s">
        <v>15</v>
      </c>
      <c r="I109" s="12"/>
      <c r="J109" s="12">
        <v>1.1933695084767999</v>
      </c>
      <c r="K109" s="12">
        <f t="shared" si="4"/>
        <v>2.2868623155984285</v>
      </c>
      <c r="L109" s="12" t="s">
        <v>72</v>
      </c>
      <c r="M109" s="12" t="s">
        <v>18</v>
      </c>
      <c r="N109" s="12" t="s">
        <v>15</v>
      </c>
      <c r="O109" s="12"/>
      <c r="P109" s="14" t="s">
        <v>191</v>
      </c>
    </row>
    <row r="110" spans="1:16" x14ac:dyDescent="0.25">
      <c r="A110" s="11" t="s">
        <v>195</v>
      </c>
      <c r="B110" s="12" t="s">
        <v>193</v>
      </c>
      <c r="C110" s="12" t="s">
        <v>194</v>
      </c>
      <c r="D110" s="12">
        <v>2.86369452110055</v>
      </c>
      <c r="E110" s="12">
        <v>7.2787692094954197</v>
      </c>
      <c r="F110" s="12">
        <v>1.1986021883630699E-2</v>
      </c>
      <c r="G110" s="12" t="s">
        <v>14</v>
      </c>
      <c r="H110" s="12"/>
      <c r="I110" s="12"/>
      <c r="J110" s="12">
        <v>6.1763323397159002E-2</v>
      </c>
      <c r="K110" s="12">
        <f t="shared" si="4"/>
        <v>1.0437406859211502</v>
      </c>
      <c r="L110" s="12">
        <v>0.99999237942409702</v>
      </c>
      <c r="M110" s="12" t="s">
        <v>18</v>
      </c>
      <c r="N110" s="12"/>
      <c r="O110" s="12"/>
      <c r="P110" s="14" t="s">
        <v>191</v>
      </c>
    </row>
    <row r="111" spans="1:16" x14ac:dyDescent="0.25">
      <c r="A111" s="15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10"/>
    </row>
    <row r="112" spans="1:16" x14ac:dyDescent="0.25">
      <c r="A112" s="8" t="s">
        <v>196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10"/>
    </row>
    <row r="113" spans="1:16" x14ac:dyDescent="0.25">
      <c r="A113" s="11" t="s">
        <v>197</v>
      </c>
      <c r="B113" s="12" t="s">
        <v>198</v>
      </c>
      <c r="C113" s="12" t="s">
        <v>199</v>
      </c>
      <c r="D113" s="12">
        <v>2.31768643908898</v>
      </c>
      <c r="E113" s="12">
        <v>4.98532113039784</v>
      </c>
      <c r="F113" s="12">
        <v>8.7714904489281306E-2</v>
      </c>
      <c r="G113" s="12" t="s">
        <v>14</v>
      </c>
      <c r="H113" s="12" t="s">
        <v>15</v>
      </c>
      <c r="I113" s="12" t="s">
        <v>15</v>
      </c>
      <c r="J113" s="12">
        <v>-0.27770369909868903</v>
      </c>
      <c r="K113" s="12">
        <f t="shared" ref="K113:K123" si="5">2^J113</f>
        <v>0.82490294989232416</v>
      </c>
      <c r="L113" s="12" t="s">
        <v>72</v>
      </c>
      <c r="M113" s="12" t="s">
        <v>18</v>
      </c>
      <c r="N113" s="12"/>
      <c r="O113" s="12" t="s">
        <v>15</v>
      </c>
      <c r="P113" s="14" t="s">
        <v>200</v>
      </c>
    </row>
    <row r="114" spans="1:16" x14ac:dyDescent="0.25">
      <c r="A114" s="11" t="s">
        <v>201</v>
      </c>
      <c r="B114" s="12" t="s">
        <v>202</v>
      </c>
      <c r="C114" s="12" t="s">
        <v>203</v>
      </c>
      <c r="D114" s="12">
        <v>4.4202343897813403</v>
      </c>
      <c r="E114" s="12">
        <v>21.410319056112524</v>
      </c>
      <c r="F114" s="12">
        <v>6.6214150131202997E-69</v>
      </c>
      <c r="G114" s="12" t="s">
        <v>14</v>
      </c>
      <c r="H114" s="12" t="s">
        <v>15</v>
      </c>
      <c r="I114" s="12"/>
      <c r="J114" s="12">
        <v>0.31374703968129602</v>
      </c>
      <c r="K114" s="12">
        <f t="shared" si="5"/>
        <v>1.242931715726052</v>
      </c>
      <c r="L114" s="12">
        <v>0.22868763690749599</v>
      </c>
      <c r="M114" s="12" t="s">
        <v>18</v>
      </c>
      <c r="N114" s="12"/>
      <c r="O114" s="12" t="s">
        <v>15</v>
      </c>
      <c r="P114" s="14" t="s">
        <v>200</v>
      </c>
    </row>
    <row r="115" spans="1:16" x14ac:dyDescent="0.25">
      <c r="A115" s="11" t="s">
        <v>204</v>
      </c>
      <c r="B115" s="12" t="s">
        <v>205</v>
      </c>
      <c r="C115" s="12" t="s">
        <v>206</v>
      </c>
      <c r="D115" s="12">
        <v>-1.0891111559645099</v>
      </c>
      <c r="E115" s="12">
        <v>0.47005088364049008</v>
      </c>
      <c r="F115" s="12">
        <v>1.45874483881343E-2</v>
      </c>
      <c r="G115" s="12" t="s">
        <v>14</v>
      </c>
      <c r="H115" s="12"/>
      <c r="I115" s="12"/>
      <c r="J115" s="12">
        <v>-0.29202058041010698</v>
      </c>
      <c r="K115" s="12">
        <f t="shared" si="5"/>
        <v>0.81675733977663056</v>
      </c>
      <c r="L115" s="12">
        <v>0.93564205008703105</v>
      </c>
      <c r="M115" s="12" t="s">
        <v>18</v>
      </c>
      <c r="N115" s="12"/>
      <c r="O115" s="12"/>
      <c r="P115" s="14" t="s">
        <v>200</v>
      </c>
    </row>
    <row r="116" spans="1:16" x14ac:dyDescent="0.25">
      <c r="A116" s="11" t="s">
        <v>207</v>
      </c>
      <c r="B116" s="12" t="s">
        <v>208</v>
      </c>
      <c r="C116" s="12" t="s">
        <v>209</v>
      </c>
      <c r="D116" s="12">
        <v>-0.30032564428891201</v>
      </c>
      <c r="E116" s="12">
        <v>0.81206907590611888</v>
      </c>
      <c r="F116" s="12">
        <v>3.08109263180101E-2</v>
      </c>
      <c r="G116" s="12" t="s">
        <v>14</v>
      </c>
      <c r="H116" s="12" t="s">
        <v>15</v>
      </c>
      <c r="I116" s="12" t="s">
        <v>15</v>
      </c>
      <c r="J116" s="12">
        <v>0.105578450171536</v>
      </c>
      <c r="K116" s="12">
        <f t="shared" si="5"/>
        <v>1.0759256975829417</v>
      </c>
      <c r="L116" s="12">
        <v>0.95356828401756</v>
      </c>
      <c r="M116" s="12" t="s">
        <v>18</v>
      </c>
      <c r="N116" s="12"/>
      <c r="O116" s="12"/>
      <c r="P116" s="14" t="s">
        <v>200</v>
      </c>
    </row>
    <row r="117" spans="1:16" x14ac:dyDescent="0.25">
      <c r="A117" s="11" t="s">
        <v>210</v>
      </c>
      <c r="B117" s="12" t="s">
        <v>211</v>
      </c>
      <c r="C117" s="12" t="s">
        <v>212</v>
      </c>
      <c r="D117" s="12">
        <v>-1.19318100804428</v>
      </c>
      <c r="E117" s="12">
        <v>0.43733750836583246</v>
      </c>
      <c r="F117" s="12">
        <v>2.8787769603919199E-16</v>
      </c>
      <c r="G117" s="12" t="s">
        <v>14</v>
      </c>
      <c r="H117" s="12" t="s">
        <v>15</v>
      </c>
      <c r="I117" s="12"/>
      <c r="J117" s="12">
        <v>-0.308019585454192</v>
      </c>
      <c r="K117" s="12">
        <f t="shared" si="5"/>
        <v>0.80774981184492844</v>
      </c>
      <c r="L117" s="12">
        <v>0.58497499339056602</v>
      </c>
      <c r="M117" s="12" t="s">
        <v>18</v>
      </c>
      <c r="N117" s="12"/>
      <c r="O117" s="12"/>
      <c r="P117" s="14" t="s">
        <v>200</v>
      </c>
    </row>
    <row r="118" spans="1:16" x14ac:dyDescent="0.25">
      <c r="A118" s="11" t="s">
        <v>40</v>
      </c>
      <c r="B118" s="12" t="s">
        <v>213</v>
      </c>
      <c r="C118" s="12" t="s">
        <v>42</v>
      </c>
      <c r="D118" s="12">
        <v>3.0684569776153401</v>
      </c>
      <c r="E118" s="12">
        <v>8.3887565450164736</v>
      </c>
      <c r="F118" s="12">
        <v>1.2410834425316799E-53</v>
      </c>
      <c r="G118" s="12" t="s">
        <v>14</v>
      </c>
      <c r="H118" s="12"/>
      <c r="I118" s="12"/>
      <c r="J118" s="12">
        <v>0.492521402039582</v>
      </c>
      <c r="K118" s="12">
        <f t="shared" si="5"/>
        <v>1.4069015740239106</v>
      </c>
      <c r="L118" s="12">
        <v>3.5483513365055099E-2</v>
      </c>
      <c r="M118" s="12" t="s">
        <v>14</v>
      </c>
      <c r="N118" s="12"/>
      <c r="O118" s="12" t="s">
        <v>15</v>
      </c>
      <c r="P118" s="14" t="s">
        <v>214</v>
      </c>
    </row>
    <row r="119" spans="1:16" x14ac:dyDescent="0.25">
      <c r="A119" s="11" t="s">
        <v>215</v>
      </c>
      <c r="B119" s="12" t="s">
        <v>216</v>
      </c>
      <c r="C119" s="12" t="s">
        <v>42</v>
      </c>
      <c r="D119" s="12">
        <v>9.6082092380610291</v>
      </c>
      <c r="E119" s="12">
        <v>780.47533942791051</v>
      </c>
      <c r="F119" s="12">
        <v>2.34893642534521E-13</v>
      </c>
      <c r="G119" s="12" t="s">
        <v>14</v>
      </c>
      <c r="H119" s="12" t="s">
        <v>15</v>
      </c>
      <c r="I119" s="12"/>
      <c r="J119" s="12">
        <v>0.77823905904217905</v>
      </c>
      <c r="K119" s="12">
        <f t="shared" si="5"/>
        <v>1.7150362365471745</v>
      </c>
      <c r="L119" s="12">
        <v>8.6137926672641198E-10</v>
      </c>
      <c r="M119" s="12" t="s">
        <v>14</v>
      </c>
      <c r="N119" s="12"/>
      <c r="O119" s="12" t="s">
        <v>15</v>
      </c>
      <c r="P119" s="14" t="s">
        <v>214</v>
      </c>
    </row>
    <row r="120" spans="1:16" x14ac:dyDescent="0.25">
      <c r="A120" s="11" t="s">
        <v>217</v>
      </c>
      <c r="B120" s="12" t="s">
        <v>216</v>
      </c>
      <c r="C120" s="12" t="s">
        <v>42</v>
      </c>
      <c r="D120" s="12">
        <v>1.05360752894363</v>
      </c>
      <c r="E120" s="12">
        <v>2.0757137866651596</v>
      </c>
      <c r="F120" s="12">
        <v>3.5150722028967998E-3</v>
      </c>
      <c r="G120" s="12" t="s">
        <v>14</v>
      </c>
      <c r="H120" s="12" t="s">
        <v>15</v>
      </c>
      <c r="I120" s="12"/>
      <c r="J120" s="12">
        <v>0.34437788468485298</v>
      </c>
      <c r="K120" s="12">
        <f t="shared" si="5"/>
        <v>1.2696033893114702</v>
      </c>
      <c r="L120" s="12">
        <v>0.711559237340466</v>
      </c>
      <c r="M120" s="12" t="s">
        <v>18</v>
      </c>
      <c r="N120" s="12"/>
      <c r="O120" s="12"/>
      <c r="P120" s="14" t="s">
        <v>214</v>
      </c>
    </row>
    <row r="121" spans="1:16" x14ac:dyDescent="0.25">
      <c r="A121" s="11" t="s">
        <v>218</v>
      </c>
      <c r="B121" s="12" t="s">
        <v>219</v>
      </c>
      <c r="C121" s="12" t="s">
        <v>220</v>
      </c>
      <c r="D121" s="12">
        <v>3.9759454046804099</v>
      </c>
      <c r="E121" s="12">
        <v>15.735437703406244</v>
      </c>
      <c r="F121" s="12">
        <v>1.3341912129035899E-125</v>
      </c>
      <c r="G121" s="12" t="s">
        <v>14</v>
      </c>
      <c r="H121" s="12" t="s">
        <v>15</v>
      </c>
      <c r="I121" s="12"/>
      <c r="J121" s="12">
        <v>0.128668043504993</v>
      </c>
      <c r="K121" s="12">
        <f t="shared" si="5"/>
        <v>1.0932838697078358</v>
      </c>
      <c r="L121" s="12">
        <v>0.968999266368606</v>
      </c>
      <c r="M121" s="12" t="s">
        <v>18</v>
      </c>
      <c r="N121" s="12"/>
      <c r="O121" s="12" t="s">
        <v>15</v>
      </c>
      <c r="P121" s="14" t="s">
        <v>214</v>
      </c>
    </row>
    <row r="122" spans="1:16" x14ac:dyDescent="0.25">
      <c r="A122" s="11" t="s">
        <v>43</v>
      </c>
      <c r="B122" s="12" t="s">
        <v>221</v>
      </c>
      <c r="C122" s="12" t="s">
        <v>45</v>
      </c>
      <c r="D122" s="12">
        <v>4.5484453699223701</v>
      </c>
      <c r="E122" s="12">
        <v>23.40014184488787</v>
      </c>
      <c r="F122" s="12">
        <v>2.3055613345468899E-157</v>
      </c>
      <c r="G122" s="12" t="s">
        <v>14</v>
      </c>
      <c r="H122" s="12" t="s">
        <v>15</v>
      </c>
      <c r="I122" s="12"/>
      <c r="J122" s="12">
        <v>-0.23152431931241599</v>
      </c>
      <c r="K122" s="12">
        <f t="shared" si="5"/>
        <v>0.85173449256621736</v>
      </c>
      <c r="L122" s="12">
        <v>0.75181401525620595</v>
      </c>
      <c r="M122" s="12" t="s">
        <v>18</v>
      </c>
      <c r="N122" s="12"/>
      <c r="O122" s="12" t="s">
        <v>15</v>
      </c>
      <c r="P122" s="14" t="s">
        <v>214</v>
      </c>
    </row>
    <row r="123" spans="1:16" x14ac:dyDescent="0.25">
      <c r="A123" s="11" t="s">
        <v>173</v>
      </c>
      <c r="B123" s="12" t="s">
        <v>174</v>
      </c>
      <c r="C123" s="12" t="s">
        <v>92</v>
      </c>
      <c r="D123" s="12">
        <v>2.6885732723808098</v>
      </c>
      <c r="E123" s="12">
        <v>6.4467555160289418</v>
      </c>
      <c r="F123" s="12">
        <v>2.23261704564147E-130</v>
      </c>
      <c r="G123" s="12" t="s">
        <v>14</v>
      </c>
      <c r="H123" s="12" t="s">
        <v>15</v>
      </c>
      <c r="I123" s="12"/>
      <c r="J123" s="12">
        <v>0.23124698958902801</v>
      </c>
      <c r="K123" s="12">
        <f t="shared" si="5"/>
        <v>1.1738491242110667</v>
      </c>
      <c r="L123" s="12">
        <v>0.69389400132375501</v>
      </c>
      <c r="M123" s="12" t="s">
        <v>18</v>
      </c>
      <c r="N123" s="12"/>
      <c r="O123" s="12" t="s">
        <v>15</v>
      </c>
      <c r="P123" s="14" t="s">
        <v>222</v>
      </c>
    </row>
    <row r="124" spans="1:16" x14ac:dyDescent="0.25">
      <c r="A124" s="11" t="s">
        <v>176</v>
      </c>
      <c r="B124" s="12" t="s">
        <v>177</v>
      </c>
      <c r="C124" s="12" t="s">
        <v>92</v>
      </c>
      <c r="D124" s="12" t="s">
        <v>72</v>
      </c>
      <c r="E124" s="12" t="s">
        <v>72</v>
      </c>
      <c r="F124" s="12" t="s">
        <v>72</v>
      </c>
      <c r="G124" s="12" t="s">
        <v>18</v>
      </c>
      <c r="H124" s="12"/>
      <c r="I124" s="12"/>
      <c r="J124" s="12" t="s">
        <v>72</v>
      </c>
      <c r="K124" s="12" t="s">
        <v>72</v>
      </c>
      <c r="L124" s="12" t="s">
        <v>72</v>
      </c>
      <c r="M124" s="12" t="s">
        <v>18</v>
      </c>
      <c r="N124" s="12"/>
      <c r="O124" s="12"/>
      <c r="P124" s="14" t="s">
        <v>222</v>
      </c>
    </row>
    <row r="125" spans="1:16" x14ac:dyDescent="0.25">
      <c r="A125" s="11" t="s">
        <v>178</v>
      </c>
      <c r="B125" s="12" t="s">
        <v>177</v>
      </c>
      <c r="C125" s="12" t="s">
        <v>92</v>
      </c>
      <c r="D125" s="12">
        <v>-4.2675956331053699</v>
      </c>
      <c r="E125" s="12">
        <v>5.1918926602965321E-2</v>
      </c>
      <c r="F125" s="12">
        <v>3.26006770304379E-15</v>
      </c>
      <c r="G125" s="12" t="s">
        <v>14</v>
      </c>
      <c r="H125" s="12"/>
      <c r="I125" s="12"/>
      <c r="J125" s="12">
        <v>-1.4965456988932799</v>
      </c>
      <c r="K125" s="12">
        <f t="shared" ref="K125:K131" si="6">2^J125</f>
        <v>0.3544009315360323</v>
      </c>
      <c r="L125" s="12">
        <v>0.51216519341179301</v>
      </c>
      <c r="M125" s="12" t="s">
        <v>18</v>
      </c>
      <c r="N125" s="12"/>
      <c r="O125" s="12"/>
      <c r="P125" s="14" t="s">
        <v>222</v>
      </c>
    </row>
    <row r="126" spans="1:16" x14ac:dyDescent="0.25">
      <c r="A126" s="11" t="s">
        <v>179</v>
      </c>
      <c r="B126" s="12" t="s">
        <v>177</v>
      </c>
      <c r="C126" s="12" t="s">
        <v>92</v>
      </c>
      <c r="D126" s="12">
        <v>-2.54998194610759E-2</v>
      </c>
      <c r="E126" s="12">
        <v>0.9824801608474889</v>
      </c>
      <c r="F126" s="12">
        <v>0.91312294742517397</v>
      </c>
      <c r="G126" s="12" t="s">
        <v>18</v>
      </c>
      <c r="H126" s="12" t="s">
        <v>15</v>
      </c>
      <c r="I126" s="12"/>
      <c r="J126" s="12">
        <v>0.25966159294970298</v>
      </c>
      <c r="K126" s="12">
        <f t="shared" si="6"/>
        <v>1.1971978498982336</v>
      </c>
      <c r="L126" s="12">
        <v>0.74681434145700498</v>
      </c>
      <c r="M126" s="12" t="s">
        <v>18</v>
      </c>
      <c r="N126" s="12"/>
      <c r="O126" s="12"/>
      <c r="P126" s="14" t="s">
        <v>222</v>
      </c>
    </row>
    <row r="127" spans="1:16" x14ac:dyDescent="0.25">
      <c r="A127" s="11" t="s">
        <v>223</v>
      </c>
      <c r="B127" s="12" t="s">
        <v>224</v>
      </c>
      <c r="C127" s="12" t="s">
        <v>225</v>
      </c>
      <c r="D127" s="12">
        <v>-0.61441538267395701</v>
      </c>
      <c r="E127" s="12">
        <v>0.65319453123177385</v>
      </c>
      <c r="F127" s="12">
        <v>0.353209659052514</v>
      </c>
      <c r="G127" s="12" t="s">
        <v>18</v>
      </c>
      <c r="H127" s="12"/>
      <c r="I127" s="12"/>
      <c r="J127" s="12">
        <v>0.62666909689111405</v>
      </c>
      <c r="K127" s="12">
        <f t="shared" si="6"/>
        <v>1.5439960875885324</v>
      </c>
      <c r="L127" s="12">
        <v>0.74681434145700498</v>
      </c>
      <c r="M127" s="12" t="s">
        <v>18</v>
      </c>
      <c r="N127" s="12"/>
      <c r="O127" s="12"/>
      <c r="P127" s="14" t="s">
        <v>222</v>
      </c>
    </row>
    <row r="128" spans="1:16" x14ac:dyDescent="0.25">
      <c r="A128" s="11" t="s">
        <v>226</v>
      </c>
      <c r="B128" s="12" t="s">
        <v>224</v>
      </c>
      <c r="C128" s="12" t="s">
        <v>225</v>
      </c>
      <c r="D128" s="12">
        <v>-1.2839018529072701</v>
      </c>
      <c r="E128" s="12">
        <v>0.41068328836612211</v>
      </c>
      <c r="F128" s="12">
        <v>4.7725109283870102E-4</v>
      </c>
      <c r="G128" s="12" t="s">
        <v>14</v>
      </c>
      <c r="H128" s="12"/>
      <c r="I128" s="12"/>
      <c r="J128" s="12">
        <v>0.156255509660264</v>
      </c>
      <c r="K128" s="12">
        <f t="shared" si="6"/>
        <v>1.1143909984530935</v>
      </c>
      <c r="L128" s="12">
        <v>0.94117047808003496</v>
      </c>
      <c r="M128" s="12" t="s">
        <v>18</v>
      </c>
      <c r="N128" s="12"/>
      <c r="O128" s="12"/>
      <c r="P128" s="14" t="s">
        <v>222</v>
      </c>
    </row>
    <row r="129" spans="1:16" x14ac:dyDescent="0.25">
      <c r="A129" s="11" t="s">
        <v>227</v>
      </c>
      <c r="B129" s="12" t="s">
        <v>228</v>
      </c>
      <c r="C129" s="12" t="s">
        <v>229</v>
      </c>
      <c r="D129" s="12">
        <v>2.0930298439703598</v>
      </c>
      <c r="E129" s="12">
        <v>4.2664313789396804</v>
      </c>
      <c r="F129" s="12">
        <v>1.0500750794756999E-12</v>
      </c>
      <c r="G129" s="12" t="s">
        <v>14</v>
      </c>
      <c r="H129" s="12"/>
      <c r="I129" s="12"/>
      <c r="J129" s="12">
        <v>0.77934140651460104</v>
      </c>
      <c r="K129" s="12">
        <f t="shared" si="6"/>
        <v>1.7163471777171331</v>
      </c>
      <c r="L129" s="12">
        <v>9.5514685733565294E-2</v>
      </c>
      <c r="M129" s="12" t="s">
        <v>14</v>
      </c>
      <c r="N129" s="12"/>
      <c r="O129" s="12" t="s">
        <v>15</v>
      </c>
      <c r="P129" s="14" t="s">
        <v>230</v>
      </c>
    </row>
    <row r="130" spans="1:16" x14ac:dyDescent="0.25">
      <c r="A130" s="11" t="s">
        <v>231</v>
      </c>
      <c r="B130" s="12" t="s">
        <v>232</v>
      </c>
      <c r="C130" s="12" t="s">
        <v>229</v>
      </c>
      <c r="D130" s="12">
        <v>2.9529952197676299</v>
      </c>
      <c r="E130" s="12">
        <v>7.7435505575914316</v>
      </c>
      <c r="F130" s="12">
        <v>1.58176194692493E-6</v>
      </c>
      <c r="G130" s="12" t="s">
        <v>14</v>
      </c>
      <c r="H130" s="12"/>
      <c r="I130" s="12"/>
      <c r="J130" s="12">
        <v>0.89797445397251197</v>
      </c>
      <c r="K130" s="12">
        <f t="shared" si="6"/>
        <v>1.8634478619536901</v>
      </c>
      <c r="L130" s="12">
        <v>0.21997462524588399</v>
      </c>
      <c r="M130" s="12" t="s">
        <v>18</v>
      </c>
      <c r="N130" s="12"/>
      <c r="O130" s="12" t="s">
        <v>15</v>
      </c>
      <c r="P130" s="14" t="s">
        <v>230</v>
      </c>
    </row>
    <row r="131" spans="1:16" x14ac:dyDescent="0.25">
      <c r="A131" s="11" t="s">
        <v>223</v>
      </c>
      <c r="B131" s="12" t="s">
        <v>233</v>
      </c>
      <c r="C131" s="12" t="s">
        <v>225</v>
      </c>
      <c r="D131" s="12">
        <v>-0.61441538267395701</v>
      </c>
      <c r="E131" s="12">
        <v>0.65319453123177385</v>
      </c>
      <c r="F131" s="12">
        <v>0.353209659052514</v>
      </c>
      <c r="G131" s="12" t="s">
        <v>18</v>
      </c>
      <c r="H131" s="12"/>
      <c r="I131" s="12"/>
      <c r="J131" s="12">
        <v>0.62666909689111405</v>
      </c>
      <c r="K131" s="12">
        <f t="shared" si="6"/>
        <v>1.5439960875885324</v>
      </c>
      <c r="L131" s="12">
        <v>0.74681434145700498</v>
      </c>
      <c r="M131" s="12" t="s">
        <v>18</v>
      </c>
      <c r="N131" s="12"/>
      <c r="O131" s="12"/>
      <c r="P131" s="14" t="s">
        <v>234</v>
      </c>
    </row>
    <row r="132" spans="1:16" x14ac:dyDescent="0.25">
      <c r="A132" s="11" t="s">
        <v>235</v>
      </c>
      <c r="B132" s="12" t="s">
        <v>236</v>
      </c>
      <c r="C132" s="12" t="s">
        <v>237</v>
      </c>
      <c r="D132" s="12" t="s">
        <v>72</v>
      </c>
      <c r="E132" s="12" t="s">
        <v>72</v>
      </c>
      <c r="F132" s="12" t="s">
        <v>72</v>
      </c>
      <c r="G132" s="12" t="s">
        <v>18</v>
      </c>
      <c r="H132" s="12" t="s">
        <v>15</v>
      </c>
      <c r="I132" s="12"/>
      <c r="J132" s="12" t="s">
        <v>72</v>
      </c>
      <c r="K132" s="12" t="s">
        <v>72</v>
      </c>
      <c r="L132" s="12" t="s">
        <v>72</v>
      </c>
      <c r="M132" s="12" t="s">
        <v>18</v>
      </c>
      <c r="N132" s="12"/>
      <c r="O132" s="12" t="s">
        <v>15</v>
      </c>
      <c r="P132" s="14" t="s">
        <v>238</v>
      </c>
    </row>
    <row r="133" spans="1:16" x14ac:dyDescent="0.25">
      <c r="A133" s="11" t="s">
        <v>239</v>
      </c>
      <c r="B133" s="12" t="s">
        <v>236</v>
      </c>
      <c r="C133" s="12" t="s">
        <v>237</v>
      </c>
      <c r="D133" s="12">
        <v>-1.20647658945673</v>
      </c>
      <c r="E133" s="12">
        <v>0.43332561045189955</v>
      </c>
      <c r="F133" s="12">
        <v>1.6105760446946701E-5</v>
      </c>
      <c r="G133" s="12" t="s">
        <v>14</v>
      </c>
      <c r="H133" s="12"/>
      <c r="I133" s="12"/>
      <c r="J133" s="12">
        <v>-0.258762858641162</v>
      </c>
      <c r="K133" s="12">
        <f t="shared" ref="K133:K142" si="7">2^J133</f>
        <v>0.83580433201910065</v>
      </c>
      <c r="L133" s="12">
        <v>0.92150007131243805</v>
      </c>
      <c r="M133" s="12" t="s">
        <v>18</v>
      </c>
      <c r="N133" s="12"/>
      <c r="O133" s="12"/>
      <c r="P133" s="14" t="s">
        <v>238</v>
      </c>
    </row>
    <row r="134" spans="1:16" x14ac:dyDescent="0.25">
      <c r="A134" s="11" t="s">
        <v>240</v>
      </c>
      <c r="B134" s="12" t="s">
        <v>236</v>
      </c>
      <c r="C134" s="12" t="s">
        <v>237</v>
      </c>
      <c r="D134" s="12">
        <v>-3.9281993135346402E-2</v>
      </c>
      <c r="E134" s="12">
        <v>0.97313914311746552</v>
      </c>
      <c r="F134" s="12">
        <v>0.84763665667496302</v>
      </c>
      <c r="G134" s="12" t="s">
        <v>18</v>
      </c>
      <c r="H134" s="12" t="s">
        <v>15</v>
      </c>
      <c r="I134" s="12"/>
      <c r="J134" s="12">
        <v>-0.19882816109684401</v>
      </c>
      <c r="K134" s="12">
        <f t="shared" si="7"/>
        <v>0.87125796119407761</v>
      </c>
      <c r="L134" s="12">
        <v>0.87675578860757297</v>
      </c>
      <c r="M134" s="12" t="s">
        <v>18</v>
      </c>
      <c r="N134" s="12"/>
      <c r="O134" s="12"/>
      <c r="P134" s="14" t="s">
        <v>238</v>
      </c>
    </row>
    <row r="135" spans="1:16" x14ac:dyDescent="0.25">
      <c r="A135" s="11" t="s">
        <v>241</v>
      </c>
      <c r="B135" s="12" t="s">
        <v>236</v>
      </c>
      <c r="C135" s="12" t="s">
        <v>237</v>
      </c>
      <c r="D135" s="12">
        <v>-6.1810850831868901E-2</v>
      </c>
      <c r="E135" s="12">
        <v>0.95806081963044787</v>
      </c>
      <c r="F135" s="12">
        <v>0.79702519360106505</v>
      </c>
      <c r="G135" s="12" t="s">
        <v>18</v>
      </c>
      <c r="H135" s="12"/>
      <c r="I135" s="12"/>
      <c r="J135" s="12">
        <v>-7.9061485085872199E-2</v>
      </c>
      <c r="K135" s="12">
        <f t="shared" si="7"/>
        <v>0.94667328485240965</v>
      </c>
      <c r="L135" s="12">
        <v>0.98969328818722202</v>
      </c>
      <c r="M135" s="12" t="s">
        <v>18</v>
      </c>
      <c r="N135" s="12"/>
      <c r="O135" s="12"/>
      <c r="P135" s="14" t="s">
        <v>238</v>
      </c>
    </row>
    <row r="136" spans="1:16" x14ac:dyDescent="0.25">
      <c r="A136" s="11" t="s">
        <v>108</v>
      </c>
      <c r="B136" s="12" t="s">
        <v>236</v>
      </c>
      <c r="C136" s="12" t="s">
        <v>110</v>
      </c>
      <c r="D136" s="12">
        <v>1.4034008814177801</v>
      </c>
      <c r="E136" s="12">
        <v>2.6452441416981314</v>
      </c>
      <c r="F136" s="12">
        <v>2.16157769475868E-29</v>
      </c>
      <c r="G136" s="12" t="s">
        <v>14</v>
      </c>
      <c r="H136" s="12" t="s">
        <v>15</v>
      </c>
      <c r="I136" s="12"/>
      <c r="J136" s="12">
        <v>0.14584441905877599</v>
      </c>
      <c r="K136" s="12">
        <f t="shared" si="7"/>
        <v>1.1063780343085057</v>
      </c>
      <c r="L136" s="12">
        <v>0.90006088424201702</v>
      </c>
      <c r="M136" s="12" t="s">
        <v>18</v>
      </c>
      <c r="N136" s="12"/>
      <c r="O136" s="12"/>
      <c r="P136" s="14" t="s">
        <v>242</v>
      </c>
    </row>
    <row r="137" spans="1:16" x14ac:dyDescent="0.25">
      <c r="A137" s="11" t="s">
        <v>94</v>
      </c>
      <c r="B137" s="12" t="s">
        <v>236</v>
      </c>
      <c r="C137" s="12" t="s">
        <v>96</v>
      </c>
      <c r="D137" s="12">
        <v>0.95760000587524796</v>
      </c>
      <c r="E137" s="12">
        <v>1.9420764664105261</v>
      </c>
      <c r="F137" s="12">
        <v>0.15556993371787101</v>
      </c>
      <c r="G137" s="12" t="s">
        <v>18</v>
      </c>
      <c r="H137" s="12" t="s">
        <v>15</v>
      </c>
      <c r="I137" s="12"/>
      <c r="J137" s="12">
        <v>1.1103333828233299</v>
      </c>
      <c r="K137" s="12">
        <f t="shared" si="7"/>
        <v>2.1589553140264779</v>
      </c>
      <c r="L137" s="12">
        <v>0.63268921809848999</v>
      </c>
      <c r="M137" s="12" t="s">
        <v>18</v>
      </c>
      <c r="N137" s="12"/>
      <c r="O137" s="12" t="s">
        <v>15</v>
      </c>
      <c r="P137" s="14" t="s">
        <v>242</v>
      </c>
    </row>
    <row r="138" spans="1:16" x14ac:dyDescent="0.25">
      <c r="A138" s="11" t="s">
        <v>243</v>
      </c>
      <c r="B138" s="12" t="s">
        <v>236</v>
      </c>
      <c r="C138" s="12" t="s">
        <v>96</v>
      </c>
      <c r="D138" s="12">
        <v>1.7452145127993099</v>
      </c>
      <c r="E138" s="12">
        <v>3.3524469734087159</v>
      </c>
      <c r="F138" s="12">
        <v>1.1706951882199501E-6</v>
      </c>
      <c r="G138" s="12" t="s">
        <v>14</v>
      </c>
      <c r="H138" s="12" t="s">
        <v>15</v>
      </c>
      <c r="I138" s="12"/>
      <c r="J138" s="12">
        <v>-0.101539548759147</v>
      </c>
      <c r="K138" s="12">
        <f t="shared" si="7"/>
        <v>0.93203785148702856</v>
      </c>
      <c r="L138" s="12">
        <v>0.97948501120369502</v>
      </c>
      <c r="M138" s="12" t="s">
        <v>18</v>
      </c>
      <c r="N138" s="12"/>
      <c r="O138" s="12" t="s">
        <v>15</v>
      </c>
      <c r="P138" s="14" t="s">
        <v>242</v>
      </c>
    </row>
    <row r="139" spans="1:16" x14ac:dyDescent="0.25">
      <c r="A139" s="11" t="s">
        <v>36</v>
      </c>
      <c r="B139" s="12" t="s">
        <v>244</v>
      </c>
      <c r="C139" s="12" t="s">
        <v>38</v>
      </c>
      <c r="D139" s="12">
        <v>-1.0251476083872799</v>
      </c>
      <c r="E139" s="12">
        <v>0.49136002352543817</v>
      </c>
      <c r="F139" s="12">
        <v>0.36377869185086398</v>
      </c>
      <c r="G139" s="12" t="s">
        <v>18</v>
      </c>
      <c r="H139" s="12" t="s">
        <v>15</v>
      </c>
      <c r="I139" s="12"/>
      <c r="J139" s="12">
        <v>-2.16935737368475</v>
      </c>
      <c r="K139" s="12">
        <f t="shared" si="7"/>
        <v>0.22230967266471111</v>
      </c>
      <c r="L139" s="12">
        <v>0.70537810437482396</v>
      </c>
      <c r="M139" s="12" t="s">
        <v>18</v>
      </c>
      <c r="N139" s="12"/>
      <c r="O139" s="12" t="s">
        <v>15</v>
      </c>
      <c r="P139" s="14" t="s">
        <v>245</v>
      </c>
    </row>
    <row r="140" spans="1:16" x14ac:dyDescent="0.25">
      <c r="A140" s="11" t="s">
        <v>246</v>
      </c>
      <c r="B140" s="12" t="s">
        <v>244</v>
      </c>
      <c r="C140" s="12" t="s">
        <v>38</v>
      </c>
      <c r="D140" s="12">
        <v>-2.3355237768344401</v>
      </c>
      <c r="E140" s="12">
        <v>0.19812409126355027</v>
      </c>
      <c r="F140" s="12">
        <v>9.1112086020510701E-8</v>
      </c>
      <c r="G140" s="12" t="s">
        <v>14</v>
      </c>
      <c r="H140" s="12"/>
      <c r="I140" s="12"/>
      <c r="J140" s="12">
        <v>-4.8672956670504502E-2</v>
      </c>
      <c r="K140" s="12">
        <f t="shared" si="7"/>
        <v>0.96682524102871203</v>
      </c>
      <c r="L140" s="12">
        <v>0.999418173171019</v>
      </c>
      <c r="M140" s="12" t="s">
        <v>18</v>
      </c>
      <c r="N140" s="12"/>
      <c r="O140" s="12"/>
      <c r="P140" s="14" t="s">
        <v>245</v>
      </c>
    </row>
    <row r="141" spans="1:16" x14ac:dyDescent="0.25">
      <c r="A141" s="11" t="s">
        <v>76</v>
      </c>
      <c r="B141" s="12" t="s">
        <v>247</v>
      </c>
      <c r="C141" s="12" t="s">
        <v>78</v>
      </c>
      <c r="D141" s="12">
        <v>4.33864817007378</v>
      </c>
      <c r="E141" s="12">
        <v>20.233137822225743</v>
      </c>
      <c r="F141" s="12">
        <v>1.2717502092045599E-43</v>
      </c>
      <c r="G141" s="12" t="s">
        <v>14</v>
      </c>
      <c r="H141" s="12" t="s">
        <v>15</v>
      </c>
      <c r="I141" s="12"/>
      <c r="J141" s="12">
        <v>0.46097185829544801</v>
      </c>
      <c r="K141" s="12">
        <f t="shared" si="7"/>
        <v>1.3764687514570004</v>
      </c>
      <c r="L141" s="12">
        <v>0.83195549876916697</v>
      </c>
      <c r="M141" s="12" t="s">
        <v>18</v>
      </c>
      <c r="N141" s="12"/>
      <c r="O141" s="12" t="s">
        <v>15</v>
      </c>
      <c r="P141" s="14" t="s">
        <v>245</v>
      </c>
    </row>
    <row r="142" spans="1:16" ht="16.5" thickBot="1" x14ac:dyDescent="0.3">
      <c r="A142" s="18" t="s">
        <v>73</v>
      </c>
      <c r="B142" s="19" t="s">
        <v>248</v>
      </c>
      <c r="C142" s="19" t="s">
        <v>75</v>
      </c>
      <c r="D142" s="19">
        <v>0.68053073728370495</v>
      </c>
      <c r="E142" s="19">
        <v>1.6027292572593443</v>
      </c>
      <c r="F142" s="19">
        <v>4.66478316448066E-13</v>
      </c>
      <c r="G142" s="19" t="s">
        <v>14</v>
      </c>
      <c r="H142" s="19"/>
      <c r="I142" s="19"/>
      <c r="J142" s="19">
        <v>0.10844670924055901</v>
      </c>
      <c r="K142" s="19">
        <f t="shared" si="7"/>
        <v>1.0780669008847619</v>
      </c>
      <c r="L142" s="19">
        <v>0.94975423437447504</v>
      </c>
      <c r="M142" s="19" t="s">
        <v>18</v>
      </c>
      <c r="N142" s="19"/>
      <c r="O142" s="19"/>
      <c r="P142" s="21" t="s">
        <v>245</v>
      </c>
    </row>
    <row r="144" spans="1:16" ht="16.5" thickBot="1" x14ac:dyDescent="0.3">
      <c r="B144" s="1" t="s">
        <v>249</v>
      </c>
    </row>
    <row r="145" spans="1:17" ht="16.5" thickBot="1" x14ac:dyDescent="0.3">
      <c r="A145" s="1"/>
      <c r="B145" s="1"/>
      <c r="C145" s="1"/>
      <c r="D145" s="2" t="s">
        <v>1</v>
      </c>
      <c r="E145" s="24"/>
      <c r="F145" s="24"/>
      <c r="G145" s="24"/>
      <c r="H145" s="24"/>
      <c r="I145" s="24"/>
      <c r="J145" s="2" t="s">
        <v>2</v>
      </c>
      <c r="K145" s="24"/>
      <c r="L145" s="24"/>
      <c r="M145" s="24"/>
      <c r="N145" s="27"/>
      <c r="O145" s="26"/>
    </row>
    <row r="146" spans="1:17" ht="16.5" thickBot="1" x14ac:dyDescent="0.3">
      <c r="A146" s="22" t="s">
        <v>3</v>
      </c>
      <c r="B146" s="23" t="s">
        <v>250</v>
      </c>
      <c r="C146" s="28" t="s">
        <v>166</v>
      </c>
      <c r="D146" s="5" t="s">
        <v>6</v>
      </c>
      <c r="E146" s="6" t="s">
        <v>7</v>
      </c>
      <c r="F146" s="6" t="s">
        <v>8</v>
      </c>
      <c r="G146" s="6" t="s">
        <v>9</v>
      </c>
      <c r="H146" s="6" t="s">
        <v>395</v>
      </c>
      <c r="I146" s="7" t="s">
        <v>393</v>
      </c>
      <c r="J146" s="5" t="s">
        <v>6</v>
      </c>
      <c r="K146" s="6" t="s">
        <v>7</v>
      </c>
      <c r="L146" s="6" t="s">
        <v>8</v>
      </c>
      <c r="M146" s="6" t="s">
        <v>9</v>
      </c>
      <c r="N146" s="7" t="s">
        <v>395</v>
      </c>
      <c r="O146" s="26"/>
      <c r="P146" s="9"/>
      <c r="Q146" s="9"/>
    </row>
    <row r="147" spans="1:17" x14ac:dyDescent="0.25">
      <c r="A147" s="11" t="s">
        <v>251</v>
      </c>
      <c r="B147" s="12" t="s">
        <v>252</v>
      </c>
      <c r="C147" s="12" t="s">
        <v>15</v>
      </c>
      <c r="D147" s="12">
        <v>4.3390332272461798</v>
      </c>
      <c r="E147" s="12">
        <v>20.238538793611163</v>
      </c>
      <c r="F147" s="12">
        <v>3.8260547817445397E-73</v>
      </c>
      <c r="G147" s="12" t="s">
        <v>14</v>
      </c>
      <c r="H147" s="12"/>
      <c r="I147" s="12"/>
      <c r="J147" s="12">
        <v>0.13108237127984201</v>
      </c>
      <c r="K147" s="12">
        <f t="shared" ref="K147:K178" si="8">2^J147</f>
        <v>1.0951149950596422</v>
      </c>
      <c r="L147" s="12">
        <v>0.90693030666196095</v>
      </c>
      <c r="M147" s="12" t="s">
        <v>18</v>
      </c>
      <c r="N147" s="12"/>
      <c r="O147" s="9"/>
    </row>
    <row r="148" spans="1:17" x14ac:dyDescent="0.25">
      <c r="A148" s="11" t="s">
        <v>253</v>
      </c>
      <c r="B148" s="12" t="s">
        <v>254</v>
      </c>
      <c r="C148" s="12" t="s">
        <v>15</v>
      </c>
      <c r="D148" s="12">
        <v>7.8799761505591599</v>
      </c>
      <c r="E148" s="12">
        <v>235.56414437623326</v>
      </c>
      <c r="F148" s="12">
        <v>6.4527783442880404E-166</v>
      </c>
      <c r="G148" s="12" t="s">
        <v>14</v>
      </c>
      <c r="H148" s="12"/>
      <c r="I148" s="12"/>
      <c r="J148" s="12">
        <v>-0.27564281749313102</v>
      </c>
      <c r="K148" s="12">
        <f t="shared" si="8"/>
        <v>0.82608216108083932</v>
      </c>
      <c r="L148" s="12">
        <v>0.85009866951616497</v>
      </c>
      <c r="M148" s="12" t="s">
        <v>18</v>
      </c>
      <c r="N148" s="12"/>
      <c r="O148" s="9"/>
    </row>
    <row r="149" spans="1:17" x14ac:dyDescent="0.25">
      <c r="A149" s="11" t="s">
        <v>255</v>
      </c>
      <c r="B149" s="12" t="s">
        <v>256</v>
      </c>
      <c r="C149" s="12" t="s">
        <v>15</v>
      </c>
      <c r="D149" s="12">
        <v>4.6001282939417703</v>
      </c>
      <c r="E149" s="12">
        <v>24.253621760004403</v>
      </c>
      <c r="F149" s="12">
        <v>1.09347185322124E-109</v>
      </c>
      <c r="G149" s="12" t="s">
        <v>14</v>
      </c>
      <c r="H149" s="12" t="s">
        <v>15</v>
      </c>
      <c r="I149" s="12"/>
      <c r="J149" s="12">
        <v>-0.25627459834197802</v>
      </c>
      <c r="K149" s="12">
        <f t="shared" si="8"/>
        <v>0.8372471131820044</v>
      </c>
      <c r="L149" s="12">
        <v>0.79188138243412898</v>
      </c>
      <c r="M149" s="12" t="s">
        <v>18</v>
      </c>
      <c r="N149" s="12"/>
      <c r="O149" s="9"/>
    </row>
    <row r="150" spans="1:17" x14ac:dyDescent="0.25">
      <c r="A150" s="11" t="s">
        <v>257</v>
      </c>
      <c r="B150" s="12" t="s">
        <v>258</v>
      </c>
      <c r="C150" s="12" t="s">
        <v>15</v>
      </c>
      <c r="D150" s="12">
        <v>0.69654886268250005</v>
      </c>
      <c r="E150" s="12">
        <v>1.6206233842049758</v>
      </c>
      <c r="F150" s="12">
        <v>0.13682247989659699</v>
      </c>
      <c r="G150" s="12" t="s">
        <v>18</v>
      </c>
      <c r="H150" s="12" t="s">
        <v>15</v>
      </c>
      <c r="I150" s="12"/>
      <c r="J150" s="12">
        <v>0.64017406141854005</v>
      </c>
      <c r="K150" s="12">
        <f t="shared" si="8"/>
        <v>1.5585171833592559</v>
      </c>
      <c r="L150" s="12">
        <v>0.72392688468290201</v>
      </c>
      <c r="M150" s="12" t="s">
        <v>18</v>
      </c>
      <c r="N150" s="12"/>
      <c r="O150" s="9"/>
    </row>
    <row r="151" spans="1:17" x14ac:dyDescent="0.25">
      <c r="A151" s="11" t="s">
        <v>259</v>
      </c>
      <c r="B151" s="12" t="s">
        <v>260</v>
      </c>
      <c r="C151" s="12" t="s">
        <v>15</v>
      </c>
      <c r="D151" s="12">
        <v>0.178697231985149</v>
      </c>
      <c r="E151" s="12">
        <v>1.1318613415983179</v>
      </c>
      <c r="F151" s="12">
        <v>0.815400538401575</v>
      </c>
      <c r="G151" s="12" t="s">
        <v>18</v>
      </c>
      <c r="H151" s="12"/>
      <c r="I151" s="12"/>
      <c r="J151" s="12">
        <v>1.5876614371537101</v>
      </c>
      <c r="K151" s="12">
        <f t="shared" si="8"/>
        <v>3.0056175334267974</v>
      </c>
      <c r="L151" s="12">
        <v>8.5064478606984406E-2</v>
      </c>
      <c r="M151" s="12" t="s">
        <v>14</v>
      </c>
      <c r="N151" s="12"/>
      <c r="O151" s="9"/>
    </row>
    <row r="152" spans="1:17" x14ac:dyDescent="0.25">
      <c r="A152" s="11" t="s">
        <v>261</v>
      </c>
      <c r="B152" s="12" t="s">
        <v>262</v>
      </c>
      <c r="C152" s="12" t="s">
        <v>15</v>
      </c>
      <c r="D152" s="12">
        <v>4.8951755249702096</v>
      </c>
      <c r="E152" s="12">
        <v>29.757378364064522</v>
      </c>
      <c r="F152" s="12">
        <v>3.08209308821038E-13</v>
      </c>
      <c r="G152" s="12" t="s">
        <v>14</v>
      </c>
      <c r="H152" s="12" t="s">
        <v>15</v>
      </c>
      <c r="I152" s="12"/>
      <c r="J152" s="12">
        <v>1.1593544307483601</v>
      </c>
      <c r="K152" s="12">
        <f t="shared" si="8"/>
        <v>2.2335745848075681</v>
      </c>
      <c r="L152" s="12">
        <v>0.46489475889294701</v>
      </c>
      <c r="M152" s="12" t="s">
        <v>18</v>
      </c>
      <c r="N152" s="12"/>
      <c r="O152" s="9"/>
    </row>
    <row r="153" spans="1:17" x14ac:dyDescent="0.25">
      <c r="A153" s="11" t="s">
        <v>263</v>
      </c>
      <c r="B153" s="12" t="s">
        <v>264</v>
      </c>
      <c r="C153" s="12" t="s">
        <v>15</v>
      </c>
      <c r="D153" s="12">
        <v>3.204482864015</v>
      </c>
      <c r="E153" s="12">
        <v>9.2181859109258806</v>
      </c>
      <c r="F153" s="12">
        <v>4.4594855520736296E-28</v>
      </c>
      <c r="G153" s="12" t="s">
        <v>14</v>
      </c>
      <c r="H153" s="12"/>
      <c r="I153" s="12"/>
      <c r="J153" s="12">
        <v>-2.3286041500389199E-2</v>
      </c>
      <c r="K153" s="12">
        <f t="shared" si="8"/>
        <v>0.98398890833332042</v>
      </c>
      <c r="L153" s="12">
        <v>0.99735761611124496</v>
      </c>
      <c r="M153" s="12" t="s">
        <v>18</v>
      </c>
      <c r="N153" s="12"/>
      <c r="O153" s="9"/>
    </row>
    <row r="154" spans="1:17" x14ac:dyDescent="0.25">
      <c r="A154" s="11" t="s">
        <v>265</v>
      </c>
      <c r="B154" s="12" t="s">
        <v>266</v>
      </c>
      <c r="C154" s="12" t="s">
        <v>15</v>
      </c>
      <c r="D154" s="12">
        <v>4.6671271649400996</v>
      </c>
      <c r="E154" s="12">
        <v>25.406525124370429</v>
      </c>
      <c r="F154" s="12">
        <v>7.8790199610704996E-5</v>
      </c>
      <c r="G154" s="12" t="s">
        <v>14</v>
      </c>
      <c r="H154" s="12" t="s">
        <v>15</v>
      </c>
      <c r="I154" s="12"/>
      <c r="J154" s="12">
        <v>0.77175585789935197</v>
      </c>
      <c r="K154" s="12">
        <f t="shared" si="8"/>
        <v>1.7073464762213653</v>
      </c>
      <c r="L154" s="12">
        <v>0.49262749805944001</v>
      </c>
      <c r="M154" s="12" t="s">
        <v>18</v>
      </c>
      <c r="N154" s="12"/>
      <c r="O154" s="9"/>
    </row>
    <row r="155" spans="1:17" x14ac:dyDescent="0.25">
      <c r="A155" s="11" t="s">
        <v>267</v>
      </c>
      <c r="B155" s="12" t="s">
        <v>268</v>
      </c>
      <c r="C155" s="12" t="s">
        <v>15</v>
      </c>
      <c r="D155" s="12">
        <v>7.6312350279088799</v>
      </c>
      <c r="E155" s="12">
        <v>198.25796649341129</v>
      </c>
      <c r="F155" s="12">
        <v>1.17227838901094E-226</v>
      </c>
      <c r="G155" s="12" t="s">
        <v>14</v>
      </c>
      <c r="H155" s="12"/>
      <c r="I155" s="12"/>
      <c r="J155" s="12">
        <v>0.28005746998620901</v>
      </c>
      <c r="K155" s="12">
        <f t="shared" si="8"/>
        <v>1.2142432530045908</v>
      </c>
      <c r="L155" s="12">
        <v>0.64970346117073496</v>
      </c>
      <c r="M155" s="12" t="s">
        <v>18</v>
      </c>
      <c r="N155" s="12"/>
      <c r="O155" s="9"/>
    </row>
    <row r="156" spans="1:17" x14ac:dyDescent="0.25">
      <c r="A156" s="11" t="s">
        <v>269</v>
      </c>
      <c r="B156" s="12" t="s">
        <v>268</v>
      </c>
      <c r="C156" s="12" t="s">
        <v>15</v>
      </c>
      <c r="D156" s="12">
        <v>4.9515758194819002</v>
      </c>
      <c r="E156" s="12">
        <v>30.943743145189124</v>
      </c>
      <c r="F156" s="12">
        <v>3.2106493153448801E-149</v>
      </c>
      <c r="G156" s="12" t="s">
        <v>14</v>
      </c>
      <c r="H156" s="12" t="s">
        <v>15</v>
      </c>
      <c r="I156" s="12"/>
      <c r="J156" s="12">
        <v>0.19975117306332901</v>
      </c>
      <c r="K156" s="12">
        <f t="shared" si="8"/>
        <v>1.1485002518377927</v>
      </c>
      <c r="L156" s="12">
        <v>0.71985322941506102</v>
      </c>
      <c r="M156" s="12" t="s">
        <v>18</v>
      </c>
      <c r="N156" s="12"/>
      <c r="O156" s="9"/>
    </row>
    <row r="157" spans="1:17" x14ac:dyDescent="0.25">
      <c r="A157" s="11" t="s">
        <v>270</v>
      </c>
      <c r="B157" s="12" t="s">
        <v>268</v>
      </c>
      <c r="C157" s="12" t="s">
        <v>15</v>
      </c>
      <c r="D157" s="12">
        <v>3.2420713840759401</v>
      </c>
      <c r="E157" s="12">
        <v>9.4615161430769934</v>
      </c>
      <c r="F157" s="12">
        <v>5.4675983908968799E-40</v>
      </c>
      <c r="G157" s="12" t="s">
        <v>14</v>
      </c>
      <c r="H157" s="12"/>
      <c r="I157" s="12"/>
      <c r="J157" s="12">
        <v>0.26970397405404201</v>
      </c>
      <c r="K157" s="12">
        <f t="shared" si="8"/>
        <v>1.2055604339076125</v>
      </c>
      <c r="L157" s="12">
        <v>0.76872127324919404</v>
      </c>
      <c r="M157" s="12" t="s">
        <v>18</v>
      </c>
      <c r="N157" s="12"/>
      <c r="O157" s="9"/>
    </row>
    <row r="158" spans="1:17" x14ac:dyDescent="0.25">
      <c r="A158" s="11" t="s">
        <v>271</v>
      </c>
      <c r="B158" s="12" t="s">
        <v>268</v>
      </c>
      <c r="C158" s="12" t="s">
        <v>15</v>
      </c>
      <c r="D158" s="12">
        <v>3.1794219445506098</v>
      </c>
      <c r="E158" s="12">
        <v>9.0594404410646217</v>
      </c>
      <c r="F158" s="12">
        <v>8.5259131194779399E-38</v>
      </c>
      <c r="G158" s="12" t="s">
        <v>14</v>
      </c>
      <c r="H158" s="12"/>
      <c r="I158" s="12"/>
      <c r="J158" s="12">
        <v>5.8211613535325099E-2</v>
      </c>
      <c r="K158" s="12">
        <f t="shared" si="8"/>
        <v>1.0411743052290108</v>
      </c>
      <c r="L158" s="12">
        <v>0.99052376020039901</v>
      </c>
      <c r="M158" s="12" t="s">
        <v>18</v>
      </c>
      <c r="N158" s="12"/>
      <c r="O158" s="9"/>
    </row>
    <row r="159" spans="1:17" x14ac:dyDescent="0.25">
      <c r="A159" s="11" t="s">
        <v>272</v>
      </c>
      <c r="B159" s="12" t="s">
        <v>268</v>
      </c>
      <c r="C159" s="12" t="s">
        <v>15</v>
      </c>
      <c r="D159" s="12">
        <v>2.9705353860030002</v>
      </c>
      <c r="E159" s="12">
        <v>7.8382706334438463</v>
      </c>
      <c r="F159" s="12">
        <v>1.26708360121951E-30</v>
      </c>
      <c r="G159" s="12" t="s">
        <v>14</v>
      </c>
      <c r="H159" s="12" t="s">
        <v>15</v>
      </c>
      <c r="I159" s="12"/>
      <c r="J159" s="12">
        <v>-0.191222754890885</v>
      </c>
      <c r="K159" s="12">
        <f t="shared" si="8"/>
        <v>0.87586306968269934</v>
      </c>
      <c r="L159" s="12">
        <v>0.94501112367025397</v>
      </c>
      <c r="M159" s="12" t="s">
        <v>18</v>
      </c>
      <c r="N159" s="12"/>
      <c r="O159" s="9"/>
    </row>
    <row r="160" spans="1:17" x14ac:dyDescent="0.25">
      <c r="A160" s="11" t="s">
        <v>273</v>
      </c>
      <c r="B160" s="12" t="s">
        <v>274</v>
      </c>
      <c r="C160" s="12" t="s">
        <v>15</v>
      </c>
      <c r="D160" s="12">
        <v>7.2177093447125298</v>
      </c>
      <c r="E160" s="12">
        <v>148.84937407618139</v>
      </c>
      <c r="F160" s="12">
        <v>3.15604281642731E-53</v>
      </c>
      <c r="G160" s="12" t="s">
        <v>14</v>
      </c>
      <c r="H160" s="12"/>
      <c r="I160" s="12"/>
      <c r="J160" s="12">
        <v>4.0708360742792903E-2</v>
      </c>
      <c r="K160" s="12">
        <f t="shared" si="8"/>
        <v>1.0286187526962467</v>
      </c>
      <c r="L160" s="12">
        <v>0.99125799508302204</v>
      </c>
      <c r="M160" s="12" t="s">
        <v>18</v>
      </c>
      <c r="N160" s="12"/>
      <c r="O160" s="9"/>
    </row>
    <row r="161" spans="1:15" x14ac:dyDescent="0.25">
      <c r="A161" s="11" t="s">
        <v>275</v>
      </c>
      <c r="B161" s="12" t="s">
        <v>276</v>
      </c>
      <c r="C161" s="12" t="s">
        <v>15</v>
      </c>
      <c r="D161" s="12">
        <v>4.5112506623803403</v>
      </c>
      <c r="E161" s="12">
        <v>22.804563682139879</v>
      </c>
      <c r="F161" s="12">
        <v>6.6797274597952402E-28</v>
      </c>
      <c r="G161" s="12" t="s">
        <v>14</v>
      </c>
      <c r="H161" s="12" t="s">
        <v>15</v>
      </c>
      <c r="I161" s="12"/>
      <c r="J161" s="12">
        <v>-5.0764031012213596E-3</v>
      </c>
      <c r="K161" s="12">
        <f t="shared" si="8"/>
        <v>0.99648748885391714</v>
      </c>
      <c r="L161" s="12">
        <v>0.99999237942409702</v>
      </c>
      <c r="M161" s="12" t="s">
        <v>18</v>
      </c>
      <c r="N161" s="12"/>
      <c r="O161" s="9"/>
    </row>
    <row r="162" spans="1:15" x14ac:dyDescent="0.25">
      <c r="A162" s="11" t="s">
        <v>277</v>
      </c>
      <c r="B162" s="12" t="s">
        <v>276</v>
      </c>
      <c r="C162" s="12" t="s">
        <v>15</v>
      </c>
      <c r="D162" s="12">
        <v>8.0989299091985796</v>
      </c>
      <c r="E162" s="12">
        <v>274.17057031844132</v>
      </c>
      <c r="F162" s="12">
        <v>0</v>
      </c>
      <c r="G162" s="12" t="s">
        <v>14</v>
      </c>
      <c r="H162" s="12" t="s">
        <v>15</v>
      </c>
      <c r="I162" s="12"/>
      <c r="J162" s="12">
        <v>9.5413398023851598E-2</v>
      </c>
      <c r="K162" s="12">
        <f t="shared" si="8"/>
        <v>1.0683715014235768</v>
      </c>
      <c r="L162" s="12">
        <v>0.93053719893953002</v>
      </c>
      <c r="M162" s="12" t="s">
        <v>18</v>
      </c>
      <c r="N162" s="12"/>
      <c r="O162" s="9"/>
    </row>
    <row r="163" spans="1:15" x14ac:dyDescent="0.25">
      <c r="A163" s="11" t="s">
        <v>278</v>
      </c>
      <c r="B163" s="12" t="s">
        <v>279</v>
      </c>
      <c r="C163" s="12" t="s">
        <v>15</v>
      </c>
      <c r="D163" s="12">
        <v>6.7591837145998399</v>
      </c>
      <c r="E163" s="12">
        <v>108.32209335812885</v>
      </c>
      <c r="F163" s="12">
        <v>4.9548229265130102E-20</v>
      </c>
      <c r="G163" s="12" t="s">
        <v>14</v>
      </c>
      <c r="H163" s="12" t="s">
        <v>15</v>
      </c>
      <c r="I163" s="12"/>
      <c r="J163" s="12">
        <v>0.20113085545306</v>
      </c>
      <c r="K163" s="12">
        <f t="shared" si="8"/>
        <v>1.1495991143464552</v>
      </c>
      <c r="L163" s="12">
        <v>0.85009866951616497</v>
      </c>
      <c r="M163" s="12" t="s">
        <v>18</v>
      </c>
      <c r="N163" s="12"/>
      <c r="O163" s="9"/>
    </row>
    <row r="164" spans="1:15" x14ac:dyDescent="0.25">
      <c r="A164" s="11" t="s">
        <v>280</v>
      </c>
      <c r="B164" s="12" t="s">
        <v>281</v>
      </c>
      <c r="C164" s="12" t="s">
        <v>15</v>
      </c>
      <c r="D164" s="12">
        <v>7.7863487364589998</v>
      </c>
      <c r="E164" s="12">
        <v>220.7621049481908</v>
      </c>
      <c r="F164" s="12">
        <v>8.34819435746279E-207</v>
      </c>
      <c r="G164" s="12" t="s">
        <v>14</v>
      </c>
      <c r="H164" s="12"/>
      <c r="I164" s="12"/>
      <c r="J164" s="12">
        <v>-2.3955452998398599E-2</v>
      </c>
      <c r="K164" s="12">
        <f t="shared" si="8"/>
        <v>0.98353244270683438</v>
      </c>
      <c r="L164" s="12">
        <v>0.995227473083373</v>
      </c>
      <c r="M164" s="12" t="s">
        <v>18</v>
      </c>
      <c r="N164" s="12"/>
      <c r="O164" s="9"/>
    </row>
    <row r="165" spans="1:15" x14ac:dyDescent="0.25">
      <c r="A165" s="11" t="s">
        <v>282</v>
      </c>
      <c r="B165" s="12" t="s">
        <v>281</v>
      </c>
      <c r="C165" s="12" t="s">
        <v>15</v>
      </c>
      <c r="D165" s="12">
        <v>2.9384577232834501</v>
      </c>
      <c r="E165" s="12">
        <v>7.6659135213395562</v>
      </c>
      <c r="F165" s="12">
        <v>4.7316950076323998E-24</v>
      </c>
      <c r="G165" s="12" t="s">
        <v>14</v>
      </c>
      <c r="H165" s="12"/>
      <c r="I165" s="12"/>
      <c r="J165" s="12">
        <v>0.45994231160607901</v>
      </c>
      <c r="K165" s="12">
        <f t="shared" si="8"/>
        <v>1.3754868160710392</v>
      </c>
      <c r="L165" s="12">
        <v>0.31554144737046802</v>
      </c>
      <c r="M165" s="12" t="s">
        <v>18</v>
      </c>
      <c r="N165" s="12"/>
      <c r="O165" s="9"/>
    </row>
    <row r="166" spans="1:15" x14ac:dyDescent="0.25">
      <c r="A166" s="11" t="s">
        <v>283</v>
      </c>
      <c r="B166" s="12" t="s">
        <v>281</v>
      </c>
      <c r="C166" s="12" t="s">
        <v>15</v>
      </c>
      <c r="D166" s="12">
        <v>5.1584258091583903</v>
      </c>
      <c r="E166" s="12">
        <v>35.714197747924743</v>
      </c>
      <c r="F166" s="12">
        <v>3.5129908170378597E-63</v>
      </c>
      <c r="G166" s="12" t="s">
        <v>14</v>
      </c>
      <c r="H166" s="12" t="s">
        <v>15</v>
      </c>
      <c r="I166" s="12"/>
      <c r="J166" s="12">
        <v>-0.86472140767924599</v>
      </c>
      <c r="K166" s="12">
        <f t="shared" si="8"/>
        <v>0.54915244100193394</v>
      </c>
      <c r="L166" s="12">
        <v>3.0064747895952098E-3</v>
      </c>
      <c r="M166" s="12" t="s">
        <v>14</v>
      </c>
      <c r="N166" s="12"/>
      <c r="O166" s="9"/>
    </row>
    <row r="167" spans="1:15" x14ac:dyDescent="0.25">
      <c r="A167" s="11" t="s">
        <v>284</v>
      </c>
      <c r="B167" s="12" t="s">
        <v>285</v>
      </c>
      <c r="C167" s="12" t="s">
        <v>15</v>
      </c>
      <c r="D167" s="12">
        <v>7.4951029900041197</v>
      </c>
      <c r="E167" s="12">
        <v>180.40593487864626</v>
      </c>
      <c r="F167" s="12">
        <v>1.4905838438147401E-148</v>
      </c>
      <c r="G167" s="12" t="s">
        <v>14</v>
      </c>
      <c r="H167" s="12"/>
      <c r="I167" s="12"/>
      <c r="J167" s="12">
        <v>0.47092891656853603</v>
      </c>
      <c r="K167" s="12">
        <f t="shared" si="8"/>
        <v>1.3860015938952601</v>
      </c>
      <c r="L167" s="12">
        <v>0.40306299442487797</v>
      </c>
      <c r="M167" s="12" t="s">
        <v>18</v>
      </c>
      <c r="N167" s="12"/>
      <c r="O167" s="9"/>
    </row>
    <row r="168" spans="1:15" x14ac:dyDescent="0.25">
      <c r="A168" s="11" t="s">
        <v>19</v>
      </c>
      <c r="B168" s="12" t="s">
        <v>286</v>
      </c>
      <c r="C168" s="12" t="s">
        <v>15</v>
      </c>
      <c r="D168" s="12">
        <v>4.4570780443612197</v>
      </c>
      <c r="E168" s="12">
        <v>21.964139045035406</v>
      </c>
      <c r="F168" s="12">
        <v>0</v>
      </c>
      <c r="G168" s="12" t="s">
        <v>14</v>
      </c>
      <c r="H168" s="12"/>
      <c r="I168" s="12"/>
      <c r="J168" s="12">
        <v>0.32986018949381801</v>
      </c>
      <c r="K168" s="12">
        <f t="shared" si="8"/>
        <v>1.25689156419056</v>
      </c>
      <c r="L168" s="12">
        <v>0.104812266345979</v>
      </c>
      <c r="M168" s="12" t="s">
        <v>18</v>
      </c>
      <c r="N168" s="12"/>
      <c r="O168" s="9"/>
    </row>
    <row r="169" spans="1:15" x14ac:dyDescent="0.25">
      <c r="A169" s="11" t="s">
        <v>287</v>
      </c>
      <c r="B169" s="12" t="s">
        <v>288</v>
      </c>
      <c r="C169" s="12" t="s">
        <v>15</v>
      </c>
      <c r="D169" s="12">
        <v>3.3966133685714701</v>
      </c>
      <c r="E169" s="12">
        <v>10.531312685608141</v>
      </c>
      <c r="F169" s="12">
        <v>1.17463780310932E-38</v>
      </c>
      <c r="G169" s="12" t="s">
        <v>14</v>
      </c>
      <c r="H169" s="12" t="s">
        <v>15</v>
      </c>
      <c r="I169" s="12"/>
      <c r="J169" s="12">
        <v>0.23582024916766101</v>
      </c>
      <c r="K169" s="12">
        <f t="shared" si="8"/>
        <v>1.1775760617986011</v>
      </c>
      <c r="L169" s="12">
        <v>0.83389304775707795</v>
      </c>
      <c r="M169" s="12" t="s">
        <v>18</v>
      </c>
      <c r="N169" s="12"/>
      <c r="O169" s="9"/>
    </row>
    <row r="170" spans="1:15" x14ac:dyDescent="0.25">
      <c r="A170" s="11" t="s">
        <v>289</v>
      </c>
      <c r="B170" s="12" t="s">
        <v>290</v>
      </c>
      <c r="C170" s="12" t="s">
        <v>15</v>
      </c>
      <c r="D170" s="12">
        <v>7.3412447124638298</v>
      </c>
      <c r="E170" s="12">
        <v>162.15668744575927</v>
      </c>
      <c r="F170" s="12">
        <v>5.7994818113625298E-45</v>
      </c>
      <c r="G170" s="12" t="s">
        <v>14</v>
      </c>
      <c r="H170" s="12"/>
      <c r="I170" s="12"/>
      <c r="J170" s="12">
        <v>6.5584386839473693E-2</v>
      </c>
      <c r="K170" s="12">
        <f t="shared" si="8"/>
        <v>1.046508759160675</v>
      </c>
      <c r="L170" s="12">
        <v>0.98520306362647803</v>
      </c>
      <c r="M170" s="12" t="s">
        <v>18</v>
      </c>
      <c r="N170" s="12"/>
      <c r="O170" s="9"/>
    </row>
    <row r="171" spans="1:15" x14ac:dyDescent="0.25">
      <c r="A171" s="11" t="s">
        <v>291</v>
      </c>
      <c r="B171" s="12" t="s">
        <v>292</v>
      </c>
      <c r="C171" s="12" t="s">
        <v>15</v>
      </c>
      <c r="D171" s="12">
        <v>4.2456759760283296</v>
      </c>
      <c r="E171" s="12">
        <v>18.970370836928321</v>
      </c>
      <c r="F171" s="12">
        <v>3.70189732577166E-143</v>
      </c>
      <c r="G171" s="12" t="s">
        <v>14</v>
      </c>
      <c r="H171" s="12" t="s">
        <v>15</v>
      </c>
      <c r="I171" s="12"/>
      <c r="J171" s="12">
        <v>0.24018302654538601</v>
      </c>
      <c r="K171" s="12">
        <f t="shared" si="8"/>
        <v>1.1811424967810458</v>
      </c>
      <c r="L171" s="12">
        <v>0.78710589329182201</v>
      </c>
      <c r="M171" s="12" t="s">
        <v>18</v>
      </c>
      <c r="N171" s="12"/>
      <c r="O171" s="9"/>
    </row>
    <row r="172" spans="1:15" x14ac:dyDescent="0.25">
      <c r="A172" s="11" t="s">
        <v>293</v>
      </c>
      <c r="B172" s="12" t="s">
        <v>294</v>
      </c>
      <c r="C172" s="12" t="s">
        <v>15</v>
      </c>
      <c r="D172" s="12">
        <v>5.8015303677969303</v>
      </c>
      <c r="E172" s="12">
        <v>55.774368466192477</v>
      </c>
      <c r="F172" s="12">
        <v>0</v>
      </c>
      <c r="G172" s="12" t="s">
        <v>14</v>
      </c>
      <c r="H172" s="12" t="s">
        <v>15</v>
      </c>
      <c r="I172" s="12"/>
      <c r="J172" s="12">
        <v>-0.101908414240844</v>
      </c>
      <c r="K172" s="12">
        <f t="shared" si="8"/>
        <v>0.93179958031091203</v>
      </c>
      <c r="L172" s="12">
        <v>0.96465360127946498</v>
      </c>
      <c r="M172" s="12" t="s">
        <v>18</v>
      </c>
      <c r="N172" s="12"/>
      <c r="O172" s="9"/>
    </row>
    <row r="173" spans="1:15" x14ac:dyDescent="0.25">
      <c r="A173" s="11" t="s">
        <v>295</v>
      </c>
      <c r="B173" s="12" t="s">
        <v>296</v>
      </c>
      <c r="C173" s="12" t="s">
        <v>15</v>
      </c>
      <c r="D173" s="12">
        <v>7.1444546834700899</v>
      </c>
      <c r="E173" s="12">
        <v>141.48003623986742</v>
      </c>
      <c r="F173" s="12">
        <v>0</v>
      </c>
      <c r="G173" s="12" t="s">
        <v>14</v>
      </c>
      <c r="H173" s="12"/>
      <c r="I173" s="12"/>
      <c r="J173" s="12">
        <v>0.31570394822351899</v>
      </c>
      <c r="K173" s="12">
        <f t="shared" si="8"/>
        <v>1.2446188041186645</v>
      </c>
      <c r="L173" s="12">
        <v>0.49886226170091902</v>
      </c>
      <c r="M173" s="12" t="s">
        <v>18</v>
      </c>
      <c r="N173" s="12"/>
      <c r="O173" s="9"/>
    </row>
    <row r="174" spans="1:15" x14ac:dyDescent="0.25">
      <c r="A174" s="11" t="s">
        <v>297</v>
      </c>
      <c r="B174" s="12" t="s">
        <v>298</v>
      </c>
      <c r="C174" s="12" t="s">
        <v>15</v>
      </c>
      <c r="D174" s="12">
        <v>7.7319114597772103</v>
      </c>
      <c r="E174" s="12">
        <v>212.58727898674604</v>
      </c>
      <c r="F174" s="12">
        <v>0</v>
      </c>
      <c r="G174" s="12" t="s">
        <v>14</v>
      </c>
      <c r="H174" s="12" t="s">
        <v>15</v>
      </c>
      <c r="I174" s="12"/>
      <c r="J174" s="12">
        <v>0.31317705312499899</v>
      </c>
      <c r="K174" s="12">
        <f t="shared" si="8"/>
        <v>1.2424407495710321</v>
      </c>
      <c r="L174" s="12">
        <v>0.64248888610782495</v>
      </c>
      <c r="M174" s="12" t="s">
        <v>18</v>
      </c>
      <c r="N174" s="12"/>
      <c r="O174" s="9"/>
    </row>
    <row r="175" spans="1:15" x14ac:dyDescent="0.25">
      <c r="A175" s="11" t="s">
        <v>299</v>
      </c>
      <c r="B175" s="12" t="s">
        <v>298</v>
      </c>
      <c r="C175" s="12" t="s">
        <v>15</v>
      </c>
      <c r="D175" s="12">
        <v>4.09801059381551</v>
      </c>
      <c r="E175" s="12">
        <v>17.124744922622401</v>
      </c>
      <c r="F175" s="12">
        <v>1.21877516140228E-58</v>
      </c>
      <c r="G175" s="12" t="s">
        <v>14</v>
      </c>
      <c r="H175" s="12" t="s">
        <v>15</v>
      </c>
      <c r="I175" s="12"/>
      <c r="J175" s="12">
        <v>0.95016226409209803</v>
      </c>
      <c r="K175" s="12">
        <f t="shared" si="8"/>
        <v>1.9320899533856783</v>
      </c>
      <c r="L175" s="12">
        <v>4.8330099593938097E-9</v>
      </c>
      <c r="M175" s="12" t="s">
        <v>14</v>
      </c>
      <c r="N175" s="12"/>
      <c r="O175" s="9"/>
    </row>
    <row r="176" spans="1:15" x14ac:dyDescent="0.25">
      <c r="A176" s="11" t="s">
        <v>300</v>
      </c>
      <c r="B176" s="12" t="s">
        <v>298</v>
      </c>
      <c r="C176" s="12" t="s">
        <v>15</v>
      </c>
      <c r="D176" s="12">
        <v>3.8890413431370598</v>
      </c>
      <c r="E176" s="12">
        <v>14.815560922088856</v>
      </c>
      <c r="F176" s="12">
        <v>8.3639784945305893E-24</v>
      </c>
      <c r="G176" s="12" t="s">
        <v>14</v>
      </c>
      <c r="H176" s="12"/>
      <c r="I176" s="12"/>
      <c r="J176" s="12">
        <v>-0.192403375153643</v>
      </c>
      <c r="K176" s="12">
        <f t="shared" si="8"/>
        <v>0.87514660593625204</v>
      </c>
      <c r="L176" s="12">
        <v>0.98264792728841599</v>
      </c>
      <c r="M176" s="12" t="s">
        <v>18</v>
      </c>
      <c r="N176" s="12"/>
      <c r="O176" s="9"/>
    </row>
    <row r="177" spans="1:15" x14ac:dyDescent="0.25">
      <c r="A177" s="11" t="s">
        <v>301</v>
      </c>
      <c r="B177" s="12" t="s">
        <v>302</v>
      </c>
      <c r="C177" s="12" t="s">
        <v>15</v>
      </c>
      <c r="D177" s="12">
        <v>6.6329900593154898</v>
      </c>
      <c r="E177" s="12">
        <v>99.249646544519948</v>
      </c>
      <c r="F177" s="12">
        <v>2.31821274292563E-245</v>
      </c>
      <c r="G177" s="12" t="s">
        <v>14</v>
      </c>
      <c r="H177" s="12" t="s">
        <v>15</v>
      </c>
      <c r="I177" s="12"/>
      <c r="J177" s="12">
        <v>0.577967388774969</v>
      </c>
      <c r="K177" s="12">
        <f t="shared" si="8"/>
        <v>1.492744640350455</v>
      </c>
      <c r="L177" s="12">
        <v>0.256300810274115</v>
      </c>
      <c r="M177" s="12" t="s">
        <v>18</v>
      </c>
      <c r="N177" s="12"/>
      <c r="O177" s="9"/>
    </row>
    <row r="178" spans="1:15" x14ac:dyDescent="0.25">
      <c r="A178" s="11" t="s">
        <v>303</v>
      </c>
      <c r="B178" s="12" t="s">
        <v>304</v>
      </c>
      <c r="C178" s="12" t="s">
        <v>15</v>
      </c>
      <c r="D178" s="12">
        <v>2.8060484456077899</v>
      </c>
      <c r="E178" s="12">
        <v>6.9936638061261212</v>
      </c>
      <c r="F178" s="12">
        <v>4.4951628220921104E-12</v>
      </c>
      <c r="G178" s="12" t="s">
        <v>14</v>
      </c>
      <c r="H178" s="12" t="s">
        <v>15</v>
      </c>
      <c r="I178" s="12"/>
      <c r="J178" s="12">
        <v>8.5803379738402397E-3</v>
      </c>
      <c r="K178" s="12">
        <f t="shared" si="8"/>
        <v>1.0059651581930245</v>
      </c>
      <c r="L178" s="12">
        <v>0.99999237942409702</v>
      </c>
      <c r="M178" s="12" t="s">
        <v>18</v>
      </c>
      <c r="N178" s="12"/>
      <c r="O178" s="9"/>
    </row>
    <row r="179" spans="1:15" x14ac:dyDescent="0.25">
      <c r="A179" s="11" t="s">
        <v>305</v>
      </c>
      <c r="B179" s="12" t="s">
        <v>306</v>
      </c>
      <c r="C179" s="12" t="s">
        <v>15</v>
      </c>
      <c r="D179" s="12">
        <v>4.1423321637233803</v>
      </c>
      <c r="E179" s="12">
        <v>17.659005152837825</v>
      </c>
      <c r="F179" s="12">
        <v>9.4539897083956495E-83</v>
      </c>
      <c r="G179" s="12" t="s">
        <v>14</v>
      </c>
      <c r="H179" s="12" t="s">
        <v>15</v>
      </c>
      <c r="I179" s="12"/>
      <c r="J179" s="12">
        <v>0.126269554790302</v>
      </c>
      <c r="K179" s="12">
        <f t="shared" ref="K179:K210" si="9">2^J179</f>
        <v>1.0914677890939199</v>
      </c>
      <c r="L179" s="12">
        <v>0.959313824794647</v>
      </c>
      <c r="M179" s="12" t="s">
        <v>18</v>
      </c>
      <c r="N179" s="12"/>
      <c r="O179" s="9"/>
    </row>
    <row r="180" spans="1:15" x14ac:dyDescent="0.25">
      <c r="A180" s="11" t="s">
        <v>307</v>
      </c>
      <c r="B180" s="12" t="s">
        <v>306</v>
      </c>
      <c r="C180" s="12" t="s">
        <v>15</v>
      </c>
      <c r="D180" s="12">
        <v>2.8851661015626302</v>
      </c>
      <c r="E180" s="12">
        <v>7.3879090277444153</v>
      </c>
      <c r="F180" s="12">
        <v>2.07224450735098E-73</v>
      </c>
      <c r="G180" s="12" t="s">
        <v>14</v>
      </c>
      <c r="H180" s="12" t="s">
        <v>15</v>
      </c>
      <c r="I180" s="12"/>
      <c r="J180" s="12">
        <v>0.37443137290711498</v>
      </c>
      <c r="K180" s="12">
        <f t="shared" si="9"/>
        <v>1.2963285160875759</v>
      </c>
      <c r="L180" s="12">
        <v>0.113347490530013</v>
      </c>
      <c r="M180" s="12"/>
      <c r="N180" s="12" t="s">
        <v>15</v>
      </c>
      <c r="O180" s="9"/>
    </row>
    <row r="181" spans="1:15" x14ac:dyDescent="0.25">
      <c r="A181" s="11" t="s">
        <v>11</v>
      </c>
      <c r="B181" s="12" t="s">
        <v>308</v>
      </c>
      <c r="C181" s="12" t="s">
        <v>15</v>
      </c>
      <c r="D181" s="12">
        <v>1.52774013381476</v>
      </c>
      <c r="E181" s="12">
        <v>2.883338333344156</v>
      </c>
      <c r="F181" s="12">
        <v>6.2944965045937797E-14</v>
      </c>
      <c r="G181" s="12" t="s">
        <v>14</v>
      </c>
      <c r="H181" s="12" t="s">
        <v>15</v>
      </c>
      <c r="I181" s="12" t="s">
        <v>15</v>
      </c>
      <c r="J181" s="12">
        <v>0.63613543798317096</v>
      </c>
      <c r="K181" s="12">
        <f t="shared" si="9"/>
        <v>1.5541604329018677</v>
      </c>
      <c r="L181" s="12">
        <v>8.16972342383816E-2</v>
      </c>
      <c r="M181" s="12" t="s">
        <v>14</v>
      </c>
      <c r="N181" s="12"/>
      <c r="O181" s="9"/>
    </row>
    <row r="182" spans="1:15" x14ac:dyDescent="0.25">
      <c r="A182" s="11" t="s">
        <v>309</v>
      </c>
      <c r="B182" s="12" t="s">
        <v>310</v>
      </c>
      <c r="C182" s="12" t="s">
        <v>15</v>
      </c>
      <c r="D182" s="12">
        <v>3.8615942242648602</v>
      </c>
      <c r="E182" s="12">
        <v>14.53636075778916</v>
      </c>
      <c r="F182" s="12">
        <v>4.9393196703180603E-30</v>
      </c>
      <c r="G182" s="12" t="s">
        <v>14</v>
      </c>
      <c r="H182" s="12" t="s">
        <v>15</v>
      </c>
      <c r="I182" s="12"/>
      <c r="J182" s="12">
        <v>-0.57903133857837097</v>
      </c>
      <c r="K182" s="12">
        <f t="shared" si="9"/>
        <v>0.66941308717470083</v>
      </c>
      <c r="L182" s="12">
        <v>0.71237282673126201</v>
      </c>
      <c r="M182" s="12" t="s">
        <v>18</v>
      </c>
      <c r="N182" s="12"/>
      <c r="O182" s="9"/>
    </row>
    <row r="183" spans="1:15" x14ac:dyDescent="0.25">
      <c r="A183" s="11" t="s">
        <v>311</v>
      </c>
      <c r="B183" s="12" t="s">
        <v>312</v>
      </c>
      <c r="C183" s="12" t="s">
        <v>15</v>
      </c>
      <c r="D183" s="12">
        <v>2.25996237576808</v>
      </c>
      <c r="E183" s="12">
        <v>4.7897899032919984</v>
      </c>
      <c r="F183" s="12">
        <v>2.7209323120729499E-37</v>
      </c>
      <c r="G183" s="12" t="s">
        <v>14</v>
      </c>
      <c r="H183" s="12"/>
      <c r="I183" s="12"/>
      <c r="J183" s="12">
        <v>1.00738853791792E-2</v>
      </c>
      <c r="K183" s="12">
        <f t="shared" si="9"/>
        <v>1.0070071210371951</v>
      </c>
      <c r="L183" s="12">
        <v>0.99999237942409702</v>
      </c>
      <c r="M183" s="12" t="s">
        <v>18</v>
      </c>
      <c r="N183" s="12"/>
      <c r="O183" s="9"/>
    </row>
    <row r="184" spans="1:15" x14ac:dyDescent="0.25">
      <c r="A184" s="11" t="s">
        <v>313</v>
      </c>
      <c r="B184" s="12" t="s">
        <v>314</v>
      </c>
      <c r="C184" s="12" t="s">
        <v>15</v>
      </c>
      <c r="D184" s="12">
        <v>2.3807672673321698</v>
      </c>
      <c r="E184" s="12">
        <v>5.2081365243765747</v>
      </c>
      <c r="F184" s="12">
        <v>8.2113197197174398E-38</v>
      </c>
      <c r="G184" s="12" t="s">
        <v>14</v>
      </c>
      <c r="H184" s="12"/>
      <c r="I184" s="12"/>
      <c r="J184" s="12">
        <v>9.7635457279076202E-2</v>
      </c>
      <c r="K184" s="12">
        <f t="shared" si="9"/>
        <v>1.0700182901605086</v>
      </c>
      <c r="L184" s="12">
        <v>0.97553090460872005</v>
      </c>
      <c r="M184" s="12" t="s">
        <v>18</v>
      </c>
      <c r="N184" s="12"/>
      <c r="O184" s="9"/>
    </row>
    <row r="185" spans="1:15" x14ac:dyDescent="0.25">
      <c r="A185" s="11" t="s">
        <v>315</v>
      </c>
      <c r="B185" s="12" t="s">
        <v>316</v>
      </c>
      <c r="C185" s="12" t="s">
        <v>15</v>
      </c>
      <c r="D185" s="12">
        <v>1.8448506110210801</v>
      </c>
      <c r="E185" s="12">
        <v>3.592157509577119</v>
      </c>
      <c r="F185" s="12">
        <v>1.2403621649017699E-53</v>
      </c>
      <c r="G185" s="12" t="s">
        <v>14</v>
      </c>
      <c r="H185" s="12"/>
      <c r="I185" s="12"/>
      <c r="J185" s="12">
        <v>0.104798098465826</v>
      </c>
      <c r="K185" s="12">
        <f t="shared" si="9"/>
        <v>1.0753438882600264</v>
      </c>
      <c r="L185" s="12">
        <v>0.91368813402203197</v>
      </c>
      <c r="M185" s="12" t="s">
        <v>18</v>
      </c>
      <c r="N185" s="12"/>
      <c r="O185" s="9"/>
    </row>
    <row r="186" spans="1:15" x14ac:dyDescent="0.25">
      <c r="A186" s="11" t="s">
        <v>317</v>
      </c>
      <c r="B186" s="12" t="s">
        <v>318</v>
      </c>
      <c r="C186" s="12" t="s">
        <v>15</v>
      </c>
      <c r="D186" s="12">
        <v>4.1161979559465802</v>
      </c>
      <c r="E186" s="12">
        <v>17.341994846582907</v>
      </c>
      <c r="F186" s="12">
        <v>9.9059905620315802E-2</v>
      </c>
      <c r="G186" s="12" t="s">
        <v>14</v>
      </c>
      <c r="H186" s="12"/>
      <c r="I186" s="12"/>
      <c r="J186" s="12">
        <v>4.06957869605084E-2</v>
      </c>
      <c r="K186" s="12">
        <f t="shared" si="9"/>
        <v>1.0286097878273572</v>
      </c>
      <c r="L186" s="12">
        <v>0.99335838842278301</v>
      </c>
      <c r="M186" s="12" t="s">
        <v>18</v>
      </c>
      <c r="N186" s="12"/>
      <c r="O186" s="9"/>
    </row>
    <row r="187" spans="1:15" x14ac:dyDescent="0.25">
      <c r="A187" s="11" t="s">
        <v>319</v>
      </c>
      <c r="B187" s="12" t="s">
        <v>320</v>
      </c>
      <c r="C187" s="12" t="s">
        <v>15</v>
      </c>
      <c r="D187" s="12">
        <v>-1.15207293578187</v>
      </c>
      <c r="E187" s="12">
        <v>0.44997821556882478</v>
      </c>
      <c r="F187" s="12">
        <v>0.31785902194587001</v>
      </c>
      <c r="G187" s="12" t="s">
        <v>18</v>
      </c>
      <c r="H187" s="12" t="s">
        <v>15</v>
      </c>
      <c r="I187" s="12"/>
      <c r="J187" s="12">
        <v>-1.29343788373393</v>
      </c>
      <c r="K187" s="12">
        <f t="shared" si="9"/>
        <v>0.40797767576403043</v>
      </c>
      <c r="L187" s="12">
        <v>0.94793594454670305</v>
      </c>
      <c r="M187" s="12" t="s">
        <v>18</v>
      </c>
      <c r="N187" s="12"/>
      <c r="O187" s="9"/>
    </row>
    <row r="188" spans="1:15" x14ac:dyDescent="0.25">
      <c r="A188" s="11" t="s">
        <v>321</v>
      </c>
      <c r="B188" s="12" t="s">
        <v>322</v>
      </c>
      <c r="C188" s="12" t="s">
        <v>15</v>
      </c>
      <c r="D188" s="12">
        <v>1.27393085548413</v>
      </c>
      <c r="E188" s="12">
        <v>2.4181954512470751</v>
      </c>
      <c r="F188" s="12">
        <v>9.6871327210310004E-18</v>
      </c>
      <c r="G188" s="12" t="s">
        <v>14</v>
      </c>
      <c r="H188" s="12"/>
      <c r="I188" s="12"/>
      <c r="J188" s="12">
        <v>-0.12167362764556</v>
      </c>
      <c r="K188" s="12">
        <f t="shared" si="9"/>
        <v>0.91912078721375601</v>
      </c>
      <c r="L188" s="12">
        <v>0.95360713990522505</v>
      </c>
      <c r="M188" s="12" t="s">
        <v>18</v>
      </c>
      <c r="N188" s="12"/>
      <c r="O188" s="9"/>
    </row>
    <row r="189" spans="1:15" x14ac:dyDescent="0.25">
      <c r="A189" s="11" t="s">
        <v>323</v>
      </c>
      <c r="B189" s="12" t="s">
        <v>324</v>
      </c>
      <c r="C189" s="12" t="s">
        <v>15</v>
      </c>
      <c r="D189" s="12">
        <v>5.2662234855401504</v>
      </c>
      <c r="E189" s="12">
        <v>38.484977148169591</v>
      </c>
      <c r="F189" s="12">
        <v>5.4395728677438403E-117</v>
      </c>
      <c r="G189" s="12" t="s">
        <v>14</v>
      </c>
      <c r="H189" s="12"/>
      <c r="I189" s="12"/>
      <c r="J189" s="12">
        <v>9.2997786710094801E-2</v>
      </c>
      <c r="K189" s="12">
        <f t="shared" si="9"/>
        <v>1.0665841445457414</v>
      </c>
      <c r="L189" s="12">
        <v>0.97594221534343295</v>
      </c>
      <c r="M189" s="12" t="s">
        <v>18</v>
      </c>
      <c r="N189" s="12"/>
      <c r="O189" s="9"/>
    </row>
    <row r="190" spans="1:15" x14ac:dyDescent="0.25">
      <c r="A190" s="11" t="s">
        <v>325</v>
      </c>
      <c r="B190" s="12" t="s">
        <v>326</v>
      </c>
      <c r="C190" s="12" t="s">
        <v>15</v>
      </c>
      <c r="D190" s="12">
        <v>2.1260796436473499</v>
      </c>
      <c r="E190" s="12">
        <v>4.3652964867549278</v>
      </c>
      <c r="F190" s="12">
        <v>2.4821405208651399E-11</v>
      </c>
      <c r="G190" s="12" t="s">
        <v>14</v>
      </c>
      <c r="H190" s="12"/>
      <c r="I190" s="12"/>
      <c r="J190" s="12">
        <v>9.51247970334934E-2</v>
      </c>
      <c r="K190" s="12">
        <f t="shared" si="9"/>
        <v>1.068157802598275</v>
      </c>
      <c r="L190" s="12">
        <v>0.99289826025856398</v>
      </c>
      <c r="M190" s="12" t="s">
        <v>18</v>
      </c>
      <c r="N190" s="12"/>
      <c r="O190" s="9"/>
    </row>
    <row r="191" spans="1:15" x14ac:dyDescent="0.25">
      <c r="A191" s="11" t="s">
        <v>327</v>
      </c>
      <c r="B191" s="12" t="s">
        <v>328</v>
      </c>
      <c r="C191" s="12" t="s">
        <v>15</v>
      </c>
      <c r="D191" s="12">
        <v>1.94616001578013</v>
      </c>
      <c r="E191" s="12">
        <v>3.853474958576288</v>
      </c>
      <c r="F191" s="12">
        <v>2.8740501306656002E-38</v>
      </c>
      <c r="G191" s="12" t="s">
        <v>14</v>
      </c>
      <c r="H191" s="12"/>
      <c r="I191" s="12" t="s">
        <v>15</v>
      </c>
      <c r="J191" s="12">
        <v>5.7876304954417E-2</v>
      </c>
      <c r="K191" s="12">
        <f t="shared" si="9"/>
        <v>1.0409323454927453</v>
      </c>
      <c r="L191" s="12">
        <v>0.98472597378205295</v>
      </c>
      <c r="M191" s="12" t="s">
        <v>18</v>
      </c>
      <c r="N191" s="12"/>
      <c r="O191" s="9"/>
    </row>
    <row r="192" spans="1:15" x14ac:dyDescent="0.25">
      <c r="A192" s="11" t="s">
        <v>329</v>
      </c>
      <c r="B192" s="12" t="s">
        <v>330</v>
      </c>
      <c r="C192" s="12" t="s">
        <v>15</v>
      </c>
      <c r="D192" s="12">
        <v>4.3364369396297198</v>
      </c>
      <c r="E192" s="12">
        <v>20.202150080677001</v>
      </c>
      <c r="F192" s="12">
        <v>9.6646144773975305E-29</v>
      </c>
      <c r="G192" s="12" t="s">
        <v>14</v>
      </c>
      <c r="H192" s="12" t="s">
        <v>15</v>
      </c>
      <c r="I192" s="12"/>
      <c r="J192" s="12">
        <v>-0.48749862132982802</v>
      </c>
      <c r="K192" s="12">
        <f t="shared" si="9"/>
        <v>0.7132606945413309</v>
      </c>
      <c r="L192" s="12">
        <v>0.10325809927966299</v>
      </c>
      <c r="M192" s="12" t="s">
        <v>18</v>
      </c>
      <c r="N192" s="12"/>
      <c r="O192" s="9"/>
    </row>
    <row r="193" spans="1:15" x14ac:dyDescent="0.25">
      <c r="A193" s="11" t="s">
        <v>331</v>
      </c>
      <c r="B193" s="12" t="s">
        <v>332</v>
      </c>
      <c r="C193" s="12" t="s">
        <v>15</v>
      </c>
      <c r="D193" s="12">
        <v>3.3926652720514299</v>
      </c>
      <c r="E193" s="12">
        <v>10.50253196802749</v>
      </c>
      <c r="F193" s="12">
        <v>1.8208971629332E-71</v>
      </c>
      <c r="G193" s="12" t="s">
        <v>14</v>
      </c>
      <c r="H193" s="12" t="s">
        <v>15</v>
      </c>
      <c r="I193" s="12"/>
      <c r="J193" s="12">
        <v>0.398023962625908</v>
      </c>
      <c r="K193" s="12">
        <f t="shared" si="9"/>
        <v>1.3177018380878611</v>
      </c>
      <c r="L193" s="12">
        <v>0.12438460977477001</v>
      </c>
      <c r="M193" s="12" t="s">
        <v>18</v>
      </c>
      <c r="N193" s="12" t="s">
        <v>15</v>
      </c>
      <c r="O193" s="9"/>
    </row>
    <row r="194" spans="1:15" x14ac:dyDescent="0.25">
      <c r="A194" s="11" t="s">
        <v>333</v>
      </c>
      <c r="B194" s="12" t="s">
        <v>332</v>
      </c>
      <c r="C194" s="12" t="s">
        <v>15</v>
      </c>
      <c r="D194" s="12">
        <v>2.7174945561378401</v>
      </c>
      <c r="E194" s="12">
        <v>6.5772958102178078</v>
      </c>
      <c r="F194" s="12">
        <v>2.19932491446835E-40</v>
      </c>
      <c r="G194" s="12" t="s">
        <v>14</v>
      </c>
      <c r="H194" s="12" t="s">
        <v>15</v>
      </c>
      <c r="I194" s="12"/>
      <c r="J194" s="12">
        <v>0.36131073606692299</v>
      </c>
      <c r="K194" s="12">
        <f t="shared" si="9"/>
        <v>1.284592462206761</v>
      </c>
      <c r="L194" s="12">
        <v>0.58411401184933098</v>
      </c>
      <c r="M194" s="12" t="s">
        <v>18</v>
      </c>
      <c r="N194" s="12"/>
      <c r="O194" s="9"/>
    </row>
    <row r="195" spans="1:15" x14ac:dyDescent="0.25">
      <c r="A195" s="11" t="s">
        <v>334</v>
      </c>
      <c r="B195" s="12" t="s">
        <v>335</v>
      </c>
      <c r="C195" s="12" t="s">
        <v>15</v>
      </c>
      <c r="D195" s="12">
        <v>4.5001017865448896</v>
      </c>
      <c r="E195" s="12">
        <v>22.629013487719845</v>
      </c>
      <c r="F195" s="12">
        <v>1.09316389118381E-73</v>
      </c>
      <c r="G195" s="12" t="s">
        <v>14</v>
      </c>
      <c r="H195" s="12"/>
      <c r="I195" s="12"/>
      <c r="J195" s="12">
        <v>-1.7064483342082298E-2</v>
      </c>
      <c r="K195" s="12">
        <f t="shared" si="9"/>
        <v>0.98824147963089937</v>
      </c>
      <c r="L195" s="12">
        <v>0.99838571319702196</v>
      </c>
      <c r="M195" s="12" t="s">
        <v>18</v>
      </c>
      <c r="N195" s="12"/>
      <c r="O195" s="9"/>
    </row>
    <row r="196" spans="1:15" x14ac:dyDescent="0.25">
      <c r="A196" s="11" t="s">
        <v>336</v>
      </c>
      <c r="B196" s="12" t="s">
        <v>337</v>
      </c>
      <c r="C196" s="12" t="s">
        <v>15</v>
      </c>
      <c r="D196" s="12">
        <v>4.35791848453397</v>
      </c>
      <c r="E196" s="12">
        <v>20.505208164141475</v>
      </c>
      <c r="F196" s="12">
        <v>1.05099685808016E-24</v>
      </c>
      <c r="G196" s="12" t="s">
        <v>14</v>
      </c>
      <c r="H196" s="12" t="s">
        <v>15</v>
      </c>
      <c r="I196" s="12"/>
      <c r="J196" s="12">
        <v>0.321381918430933</v>
      </c>
      <c r="K196" s="12">
        <f t="shared" si="9"/>
        <v>1.249526863727197</v>
      </c>
      <c r="L196" s="12">
        <v>0.76872127324919404</v>
      </c>
      <c r="M196" s="12" t="s">
        <v>18</v>
      </c>
      <c r="N196" s="12"/>
      <c r="O196" s="9"/>
    </row>
    <row r="197" spans="1:15" x14ac:dyDescent="0.25">
      <c r="A197" s="11" t="s">
        <v>338</v>
      </c>
      <c r="B197" s="12" t="s">
        <v>339</v>
      </c>
      <c r="C197" s="12" t="s">
        <v>15</v>
      </c>
      <c r="D197" s="12">
        <v>1.3158157247743001</v>
      </c>
      <c r="E197" s="12">
        <v>2.489430475866965</v>
      </c>
      <c r="F197" s="12">
        <v>1.33770339417343E-3</v>
      </c>
      <c r="G197" s="12" t="s">
        <v>14</v>
      </c>
      <c r="H197" s="12"/>
      <c r="I197" s="12"/>
      <c r="J197" s="12">
        <v>-0.33318778510285402</v>
      </c>
      <c r="K197" s="12">
        <f t="shared" si="9"/>
        <v>0.79378060356896041</v>
      </c>
      <c r="L197" s="12">
        <v>0.95431499397252895</v>
      </c>
      <c r="M197" s="12" t="s">
        <v>18</v>
      </c>
      <c r="N197" s="12"/>
      <c r="O197" s="9"/>
    </row>
    <row r="198" spans="1:15" x14ac:dyDescent="0.25">
      <c r="A198" s="11" t="s">
        <v>340</v>
      </c>
      <c r="B198" s="12" t="s">
        <v>341</v>
      </c>
      <c r="C198" s="12" t="s">
        <v>15</v>
      </c>
      <c r="D198" s="12">
        <v>4.0689739982713</v>
      </c>
      <c r="E198" s="12">
        <v>16.783526748552088</v>
      </c>
      <c r="F198" s="12">
        <v>5.2016126602641399E-80</v>
      </c>
      <c r="G198" s="12" t="s">
        <v>14</v>
      </c>
      <c r="H198" s="12" t="s">
        <v>15</v>
      </c>
      <c r="I198" s="12"/>
      <c r="J198" s="12">
        <v>0.14288228856646801</v>
      </c>
      <c r="K198" s="12">
        <f t="shared" si="9"/>
        <v>1.1041087577656996</v>
      </c>
      <c r="L198" s="12">
        <v>0.88137580179492703</v>
      </c>
      <c r="M198" s="12" t="s">
        <v>18</v>
      </c>
      <c r="N198" s="12"/>
      <c r="O198" s="9"/>
    </row>
    <row r="199" spans="1:15" x14ac:dyDescent="0.25">
      <c r="A199" s="11" t="s">
        <v>342</v>
      </c>
      <c r="B199" s="12" t="s">
        <v>343</v>
      </c>
      <c r="C199" s="12" t="s">
        <v>15</v>
      </c>
      <c r="D199" s="12">
        <v>4.8886148892828496</v>
      </c>
      <c r="E199" s="12">
        <v>29.622364318626797</v>
      </c>
      <c r="F199" s="12">
        <v>1.57016992131834E-41</v>
      </c>
      <c r="G199" s="12" t="s">
        <v>14</v>
      </c>
      <c r="H199" s="12" t="s">
        <v>15</v>
      </c>
      <c r="I199" s="12"/>
      <c r="J199" s="12">
        <v>-0.28327499210527501</v>
      </c>
      <c r="K199" s="12">
        <f t="shared" si="9"/>
        <v>0.82172354363973665</v>
      </c>
      <c r="L199" s="12">
        <v>0.80991359476034397</v>
      </c>
      <c r="M199" s="12" t="s">
        <v>18</v>
      </c>
      <c r="N199" s="12"/>
      <c r="O199" s="9"/>
    </row>
    <row r="200" spans="1:15" x14ac:dyDescent="0.25">
      <c r="A200" s="11" t="s">
        <v>344</v>
      </c>
      <c r="B200" s="12" t="s">
        <v>345</v>
      </c>
      <c r="C200" s="12" t="s">
        <v>15</v>
      </c>
      <c r="D200" s="12">
        <v>2.7228808349285001</v>
      </c>
      <c r="E200" s="12">
        <v>6.6018979358521728</v>
      </c>
      <c r="F200" s="12">
        <v>1.77711493235094E-40</v>
      </c>
      <c r="G200" s="12" t="s">
        <v>14</v>
      </c>
      <c r="H200" s="12"/>
      <c r="I200" s="12"/>
      <c r="J200" s="12">
        <v>5.60755711714871E-2</v>
      </c>
      <c r="K200" s="12">
        <f t="shared" si="9"/>
        <v>1.0396338917937606</v>
      </c>
      <c r="L200" s="12">
        <v>0.98720141277136297</v>
      </c>
      <c r="M200" s="12" t="s">
        <v>18</v>
      </c>
      <c r="N200" s="12"/>
      <c r="O200" s="9"/>
    </row>
    <row r="201" spans="1:15" x14ac:dyDescent="0.25">
      <c r="A201" s="11" t="s">
        <v>346</v>
      </c>
      <c r="B201" s="12" t="s">
        <v>347</v>
      </c>
      <c r="C201" s="12" t="s">
        <v>15</v>
      </c>
      <c r="D201" s="12">
        <v>-1.59061025389943</v>
      </c>
      <c r="E201" s="12">
        <v>0.33203097611720273</v>
      </c>
      <c r="F201" s="12">
        <v>0.12562493361824301</v>
      </c>
      <c r="G201" s="12" t="s">
        <v>18</v>
      </c>
      <c r="H201" s="12" t="s">
        <v>15</v>
      </c>
      <c r="I201" s="12"/>
      <c r="J201" s="12">
        <v>2.1134201779570301</v>
      </c>
      <c r="K201" s="12">
        <f t="shared" si="9"/>
        <v>4.3271591346109055</v>
      </c>
      <c r="L201" s="12" t="s">
        <v>72</v>
      </c>
      <c r="M201" s="12" t="s">
        <v>18</v>
      </c>
      <c r="N201" s="12"/>
      <c r="O201" s="9"/>
    </row>
    <row r="202" spans="1:15" x14ac:dyDescent="0.25">
      <c r="A202" s="11" t="s">
        <v>348</v>
      </c>
      <c r="B202" s="12" t="s">
        <v>349</v>
      </c>
      <c r="C202" s="12" t="s">
        <v>15</v>
      </c>
      <c r="D202" s="12">
        <v>4.3959957281538697</v>
      </c>
      <c r="E202" s="12">
        <v>21.053610060251351</v>
      </c>
      <c r="F202" s="12">
        <v>4.3728078754920304E-81</v>
      </c>
      <c r="G202" s="12" t="s">
        <v>14</v>
      </c>
      <c r="H202" s="12" t="s">
        <v>15</v>
      </c>
      <c r="I202" s="12"/>
      <c r="J202" s="12">
        <v>-5.8820317869637997E-2</v>
      </c>
      <c r="K202" s="12">
        <f t="shared" si="9"/>
        <v>0.96004882398961577</v>
      </c>
      <c r="L202" s="12">
        <v>0.98936895192023999</v>
      </c>
      <c r="M202" s="12" t="s">
        <v>18</v>
      </c>
      <c r="N202" s="12"/>
      <c r="O202" s="9"/>
    </row>
    <row r="203" spans="1:15" x14ac:dyDescent="0.25">
      <c r="A203" s="11" t="s">
        <v>350</v>
      </c>
      <c r="B203" s="12" t="s">
        <v>351</v>
      </c>
      <c r="C203" s="12" t="s">
        <v>15</v>
      </c>
      <c r="D203" s="12">
        <v>3.97435848993134</v>
      </c>
      <c r="E203" s="12">
        <v>15.71813878090822</v>
      </c>
      <c r="F203" s="12">
        <v>2.6904361436393002E-33</v>
      </c>
      <c r="G203" s="12" t="s">
        <v>14</v>
      </c>
      <c r="H203" s="12" t="s">
        <v>15</v>
      </c>
      <c r="I203" s="12"/>
      <c r="J203" s="12">
        <v>-2.6854583140633399E-2</v>
      </c>
      <c r="K203" s="12">
        <f t="shared" si="9"/>
        <v>0.98155799528641929</v>
      </c>
      <c r="L203" s="12">
        <v>0.99999237942409702</v>
      </c>
      <c r="M203" s="12" t="s">
        <v>18</v>
      </c>
      <c r="N203" s="12"/>
      <c r="O203" s="9"/>
    </row>
    <row r="204" spans="1:15" x14ac:dyDescent="0.25">
      <c r="A204" s="11" t="s">
        <v>352</v>
      </c>
      <c r="B204" s="12" t="s">
        <v>353</v>
      </c>
      <c r="C204" s="12" t="s">
        <v>15</v>
      </c>
      <c r="D204" s="12">
        <v>4.4534054431835104</v>
      </c>
      <c r="E204" s="12">
        <v>21.90829707255504</v>
      </c>
      <c r="F204" s="12">
        <v>9.0984703895879599E-44</v>
      </c>
      <c r="G204" s="12" t="s">
        <v>14</v>
      </c>
      <c r="H204" s="12" t="s">
        <v>15</v>
      </c>
      <c r="I204" s="12"/>
      <c r="J204" s="12">
        <v>0.97631183142196398</v>
      </c>
      <c r="K204" s="12">
        <f t="shared" si="9"/>
        <v>1.967429352254866</v>
      </c>
      <c r="L204" s="12">
        <v>1.0452950510182E-2</v>
      </c>
      <c r="M204" s="12" t="s">
        <v>14</v>
      </c>
      <c r="N204" s="12"/>
      <c r="O204" s="9"/>
    </row>
    <row r="205" spans="1:15" x14ac:dyDescent="0.25">
      <c r="A205" s="11" t="s">
        <v>354</v>
      </c>
      <c r="B205" s="12" t="s">
        <v>355</v>
      </c>
      <c r="C205" s="12" t="s">
        <v>15</v>
      </c>
      <c r="D205" s="12">
        <v>2.0610722530001002</v>
      </c>
      <c r="E205" s="12">
        <v>4.1729633590840285</v>
      </c>
      <c r="F205" s="12">
        <v>9.5225538470396698E-42</v>
      </c>
      <c r="G205" s="12" t="s">
        <v>14</v>
      </c>
      <c r="H205" s="12" t="s">
        <v>15</v>
      </c>
      <c r="I205" s="12"/>
      <c r="J205" s="12">
        <v>0.140747884672457</v>
      </c>
      <c r="K205" s="12">
        <f t="shared" si="9"/>
        <v>1.1024764851292916</v>
      </c>
      <c r="L205" s="12">
        <v>0.85207667776871499</v>
      </c>
      <c r="M205" s="12" t="s">
        <v>18</v>
      </c>
      <c r="N205" s="12"/>
      <c r="O205" s="9"/>
    </row>
    <row r="206" spans="1:15" x14ac:dyDescent="0.25">
      <c r="A206" s="11" t="s">
        <v>356</v>
      </c>
      <c r="B206" s="12" t="s">
        <v>357</v>
      </c>
      <c r="C206" s="12" t="s">
        <v>15</v>
      </c>
      <c r="D206" s="12">
        <v>4.2011327828704399</v>
      </c>
      <c r="E206" s="12">
        <v>18.393610403094641</v>
      </c>
      <c r="F206" s="12">
        <v>7.3739952071426902E-197</v>
      </c>
      <c r="G206" s="12" t="s">
        <v>14</v>
      </c>
      <c r="H206" s="12" t="s">
        <v>15</v>
      </c>
      <c r="I206" s="12"/>
      <c r="J206" s="12">
        <v>-0.33467544856148101</v>
      </c>
      <c r="K206" s="12">
        <f t="shared" si="9"/>
        <v>0.79296250290954595</v>
      </c>
      <c r="L206" s="12">
        <v>0.40581077174393598</v>
      </c>
      <c r="M206" s="12" t="s">
        <v>18</v>
      </c>
      <c r="N206" s="12"/>
      <c r="O206" s="9"/>
    </row>
    <row r="207" spans="1:15" x14ac:dyDescent="0.25">
      <c r="A207" s="11" t="s">
        <v>358</v>
      </c>
      <c r="B207" s="12" t="s">
        <v>359</v>
      </c>
      <c r="C207" s="12" t="s">
        <v>15</v>
      </c>
      <c r="D207" s="12">
        <v>4.1022530066435801</v>
      </c>
      <c r="E207" s="12">
        <v>17.175176343330993</v>
      </c>
      <c r="F207" s="12">
        <v>8.3445658552513803E-235</v>
      </c>
      <c r="G207" s="12" t="s">
        <v>14</v>
      </c>
      <c r="H207" s="12" t="s">
        <v>15</v>
      </c>
      <c r="I207" s="12"/>
      <c r="J207" s="12">
        <v>3.5883640715059402E-2</v>
      </c>
      <c r="K207" s="12">
        <f t="shared" si="9"/>
        <v>1.0251845492063498</v>
      </c>
      <c r="L207" s="12">
        <v>0.99289826025856398</v>
      </c>
      <c r="M207" s="12" t="s">
        <v>18</v>
      </c>
      <c r="N207" s="12"/>
      <c r="O207" s="9"/>
    </row>
    <row r="208" spans="1:15" x14ac:dyDescent="0.25">
      <c r="A208" s="11" t="s">
        <v>360</v>
      </c>
      <c r="B208" s="12" t="s">
        <v>361</v>
      </c>
      <c r="C208" s="12" t="s">
        <v>15</v>
      </c>
      <c r="D208" s="12">
        <v>2.98283053210633</v>
      </c>
      <c r="E208" s="12">
        <v>7.9053565453281971</v>
      </c>
      <c r="F208" s="12">
        <v>1.2609119256344401E-236</v>
      </c>
      <c r="G208" s="12" t="s">
        <v>14</v>
      </c>
      <c r="H208" s="12"/>
      <c r="I208" s="12"/>
      <c r="J208" s="12">
        <v>8.8178831283142703E-2</v>
      </c>
      <c r="K208" s="12">
        <f t="shared" si="9"/>
        <v>1.0630274352457441</v>
      </c>
      <c r="L208" s="12">
        <v>0.95066038196008495</v>
      </c>
      <c r="M208" s="12" t="s">
        <v>18</v>
      </c>
      <c r="N208" s="12"/>
      <c r="O208" s="9"/>
    </row>
    <row r="209" spans="1:15" x14ac:dyDescent="0.25">
      <c r="A209" s="11" t="s">
        <v>362</v>
      </c>
      <c r="B209" s="12" t="s">
        <v>363</v>
      </c>
      <c r="C209" s="12" t="s">
        <v>15</v>
      </c>
      <c r="D209" s="12">
        <v>2.78003539490402</v>
      </c>
      <c r="E209" s="12">
        <v>6.8686920050860509</v>
      </c>
      <c r="F209" s="12">
        <v>3.0383253788279999E-3</v>
      </c>
      <c r="G209" s="12" t="s">
        <v>14</v>
      </c>
      <c r="H209" s="12"/>
      <c r="I209" s="12"/>
      <c r="J209" s="12">
        <v>0.203816751261714</v>
      </c>
      <c r="K209" s="12">
        <f t="shared" si="9"/>
        <v>1.1517413407776098</v>
      </c>
      <c r="L209" s="12">
        <v>0.825897468726279</v>
      </c>
      <c r="M209" s="12" t="s">
        <v>18</v>
      </c>
      <c r="N209" s="12"/>
      <c r="O209" s="9"/>
    </row>
    <row r="210" spans="1:15" x14ac:dyDescent="0.25">
      <c r="A210" s="11" t="s">
        <v>364</v>
      </c>
      <c r="B210" s="12" t="s">
        <v>365</v>
      </c>
      <c r="C210" s="12" t="s">
        <v>15</v>
      </c>
      <c r="D210" s="12">
        <v>2.9334573327035498</v>
      </c>
      <c r="E210" s="12">
        <v>7.6393894071641659</v>
      </c>
      <c r="F210" s="12">
        <v>8.3919141339001304E-233</v>
      </c>
      <c r="G210" s="12" t="s">
        <v>14</v>
      </c>
      <c r="H210" s="12"/>
      <c r="I210" s="12"/>
      <c r="J210" s="12">
        <v>-0.12644540469708501</v>
      </c>
      <c r="K210" s="12">
        <f t="shared" si="9"/>
        <v>0.91608577692542503</v>
      </c>
      <c r="L210" s="12">
        <v>0.87504466155284399</v>
      </c>
      <c r="M210" s="12" t="s">
        <v>18</v>
      </c>
      <c r="N210" s="12"/>
      <c r="O210" s="9"/>
    </row>
    <row r="211" spans="1:15" x14ac:dyDescent="0.25">
      <c r="A211" s="11" t="s">
        <v>366</v>
      </c>
      <c r="B211" s="12" t="s">
        <v>367</v>
      </c>
      <c r="C211" s="12" t="s">
        <v>15</v>
      </c>
      <c r="D211" s="12">
        <v>3.3052112743672502</v>
      </c>
      <c r="E211" s="12">
        <v>9.8847965624672725</v>
      </c>
      <c r="F211" s="12">
        <v>1.5308608977432801E-63</v>
      </c>
      <c r="G211" s="12" t="s">
        <v>14</v>
      </c>
      <c r="H211" s="12" t="s">
        <v>15</v>
      </c>
      <c r="I211" s="12" t="s">
        <v>15</v>
      </c>
      <c r="J211" s="12">
        <v>-0.111413662521752</v>
      </c>
      <c r="K211" s="12">
        <f t="shared" ref="K211:K224" si="10">2^J211</f>
        <v>0.92568056499937001</v>
      </c>
      <c r="L211" s="12">
        <v>0.974490055795034</v>
      </c>
      <c r="M211" s="12" t="s">
        <v>18</v>
      </c>
      <c r="N211" s="12"/>
      <c r="O211" s="9"/>
    </row>
    <row r="212" spans="1:15" x14ac:dyDescent="0.25">
      <c r="A212" s="11" t="s">
        <v>368</v>
      </c>
      <c r="B212" s="12" t="s">
        <v>369</v>
      </c>
      <c r="C212" s="12" t="s">
        <v>15</v>
      </c>
      <c r="D212" s="12">
        <v>2.2561910307748998</v>
      </c>
      <c r="E212" s="12">
        <v>4.7772852784347331</v>
      </c>
      <c r="F212" s="12">
        <v>6.7417605485594306E-33</v>
      </c>
      <c r="G212" s="12" t="s">
        <v>14</v>
      </c>
      <c r="H212" s="12"/>
      <c r="I212" s="12"/>
      <c r="J212" s="12">
        <v>7.9014779793690607E-2</v>
      </c>
      <c r="K212" s="12">
        <f t="shared" si="10"/>
        <v>1.0562964466017724</v>
      </c>
      <c r="L212" s="12">
        <v>0.97964900538988198</v>
      </c>
      <c r="M212" s="12" t="s">
        <v>18</v>
      </c>
      <c r="N212" s="12"/>
      <c r="O212" s="9"/>
    </row>
    <row r="213" spans="1:15" x14ac:dyDescent="0.25">
      <c r="A213" s="11" t="s">
        <v>370</v>
      </c>
      <c r="B213" s="12" t="s">
        <v>371</v>
      </c>
      <c r="C213" s="12" t="s">
        <v>15</v>
      </c>
      <c r="D213" s="12">
        <v>2.39023406352546</v>
      </c>
      <c r="E213" s="12">
        <v>5.2424240798027517</v>
      </c>
      <c r="F213" s="12">
        <v>3.2035824471904499E-43</v>
      </c>
      <c r="G213" s="12" t="s">
        <v>14</v>
      </c>
      <c r="H213" s="12"/>
      <c r="I213" s="12"/>
      <c r="J213" s="12">
        <v>3.29412306330537E-3</v>
      </c>
      <c r="K213" s="12">
        <f t="shared" si="10"/>
        <v>1.0022859208559984</v>
      </c>
      <c r="L213" s="12">
        <v>0.99999237942409702</v>
      </c>
      <c r="M213" s="12" t="s">
        <v>18</v>
      </c>
      <c r="N213" s="12"/>
      <c r="O213" s="9"/>
    </row>
    <row r="214" spans="1:15" x14ac:dyDescent="0.25">
      <c r="A214" s="11" t="s">
        <v>372</v>
      </c>
      <c r="B214" s="12" t="s">
        <v>373</v>
      </c>
      <c r="C214" s="12" t="s">
        <v>15</v>
      </c>
      <c r="D214" s="12">
        <v>2.4325387316449101</v>
      </c>
      <c r="E214" s="12">
        <v>5.3984256428551083</v>
      </c>
      <c r="F214" s="12">
        <v>3.5540408938126403E-55</v>
      </c>
      <c r="G214" s="12" t="s">
        <v>14</v>
      </c>
      <c r="H214" s="12" t="s">
        <v>15</v>
      </c>
      <c r="I214" s="12" t="s">
        <v>15</v>
      </c>
      <c r="J214" s="12">
        <v>0.16261750584076001</v>
      </c>
      <c r="K214" s="12">
        <f t="shared" si="10"/>
        <v>1.119316090915164</v>
      </c>
      <c r="L214" s="12">
        <v>0.83195549876916697</v>
      </c>
      <c r="M214" s="12" t="s">
        <v>18</v>
      </c>
      <c r="N214" s="12"/>
      <c r="O214" s="9"/>
    </row>
    <row r="215" spans="1:15" x14ac:dyDescent="0.25">
      <c r="A215" s="11" t="s">
        <v>374</v>
      </c>
      <c r="B215" s="12" t="s">
        <v>375</v>
      </c>
      <c r="C215" s="12" t="s">
        <v>15</v>
      </c>
      <c r="D215" s="12">
        <v>4.2312848245736498</v>
      </c>
      <c r="E215" s="12">
        <v>18.782078544927195</v>
      </c>
      <c r="F215" s="12">
        <v>2.4390096468644801E-80</v>
      </c>
      <c r="G215" s="12" t="s">
        <v>14</v>
      </c>
      <c r="H215" s="12"/>
      <c r="I215" s="12"/>
      <c r="J215" s="12">
        <v>0.19916155824759901</v>
      </c>
      <c r="K215" s="12">
        <f t="shared" si="10"/>
        <v>1.1480309673478644</v>
      </c>
      <c r="L215" s="12">
        <v>0.81914455771740902</v>
      </c>
      <c r="M215" s="12" t="s">
        <v>18</v>
      </c>
      <c r="N215" s="12"/>
      <c r="O215" s="9"/>
    </row>
    <row r="216" spans="1:15" x14ac:dyDescent="0.25">
      <c r="A216" s="11" t="s">
        <v>376</v>
      </c>
      <c r="B216" s="12" t="s">
        <v>375</v>
      </c>
      <c r="C216" s="12" t="s">
        <v>15</v>
      </c>
      <c r="D216" s="12">
        <v>4.1311401897250297</v>
      </c>
      <c r="E216" s="12">
        <v>17.522542152412186</v>
      </c>
      <c r="F216" s="12">
        <v>3.79384950420687E-46</v>
      </c>
      <c r="G216" s="12" t="s">
        <v>14</v>
      </c>
      <c r="H216" s="12" t="s">
        <v>15</v>
      </c>
      <c r="I216" s="12"/>
      <c r="J216" s="12">
        <v>-2.4221163451118E-3</v>
      </c>
      <c r="K216" s="12">
        <f t="shared" si="10"/>
        <v>0.99832252542028954</v>
      </c>
      <c r="L216" s="12">
        <v>0.99999237942409702</v>
      </c>
      <c r="M216" s="12" t="s">
        <v>18</v>
      </c>
      <c r="N216" s="12"/>
      <c r="O216" s="9"/>
    </row>
    <row r="217" spans="1:15" x14ac:dyDescent="0.25">
      <c r="A217" s="11" t="s">
        <v>377</v>
      </c>
      <c r="B217" s="12" t="s">
        <v>378</v>
      </c>
      <c r="C217" s="12" t="s">
        <v>15</v>
      </c>
      <c r="D217" s="12">
        <v>1.5586082859556101</v>
      </c>
      <c r="E217" s="12">
        <v>2.9456954611107027</v>
      </c>
      <c r="F217" s="12">
        <v>4.75387046907561E-26</v>
      </c>
      <c r="G217" s="12" t="s">
        <v>14</v>
      </c>
      <c r="H217" s="12" t="s">
        <v>15</v>
      </c>
      <c r="I217" s="12"/>
      <c r="J217" s="12">
        <v>-0.22980160788509399</v>
      </c>
      <c r="K217" s="12">
        <f t="shared" si="10"/>
        <v>0.85275214986194059</v>
      </c>
      <c r="L217" s="12">
        <v>0.79248980882472098</v>
      </c>
      <c r="M217" s="12" t="s">
        <v>18</v>
      </c>
      <c r="N217" s="12"/>
      <c r="O217" s="9"/>
    </row>
    <row r="218" spans="1:15" x14ac:dyDescent="0.25">
      <c r="A218" s="11" t="s">
        <v>379</v>
      </c>
      <c r="B218" s="12" t="s">
        <v>380</v>
      </c>
      <c r="C218" s="12" t="s">
        <v>15</v>
      </c>
      <c r="D218" s="12">
        <v>1.9205528732980199</v>
      </c>
      <c r="E218" s="12">
        <v>3.7856810673754508</v>
      </c>
      <c r="F218" s="12">
        <v>1.0629961963258E-13</v>
      </c>
      <c r="G218" s="12" t="s">
        <v>14</v>
      </c>
      <c r="H218" s="12" t="s">
        <v>15</v>
      </c>
      <c r="I218" s="12"/>
      <c r="J218" s="12">
        <v>0.54152389020129099</v>
      </c>
      <c r="K218" s="12">
        <f t="shared" si="10"/>
        <v>1.4555091311011055</v>
      </c>
      <c r="L218" s="12">
        <v>0.60339191123523095</v>
      </c>
      <c r="M218" s="12" t="s">
        <v>18</v>
      </c>
      <c r="N218" s="12"/>
      <c r="O218" s="9"/>
    </row>
    <row r="219" spans="1:15" x14ac:dyDescent="0.25">
      <c r="A219" s="11" t="s">
        <v>381</v>
      </c>
      <c r="B219" s="12" t="s">
        <v>382</v>
      </c>
      <c r="C219" s="12" t="s">
        <v>15</v>
      </c>
      <c r="D219" s="12">
        <v>1.35933408642874</v>
      </c>
      <c r="E219" s="12">
        <v>2.565667271042976</v>
      </c>
      <c r="F219" s="12">
        <v>1.3502114178458501E-2</v>
      </c>
      <c r="G219" s="12" t="s">
        <v>14</v>
      </c>
      <c r="H219" s="12"/>
      <c r="I219" s="12"/>
      <c r="J219" s="12">
        <v>0.28161855352562198</v>
      </c>
      <c r="K219" s="12">
        <f t="shared" si="10"/>
        <v>1.2155578489610199</v>
      </c>
      <c r="L219" s="12">
        <v>0.912146022311497</v>
      </c>
      <c r="M219" s="12" t="s">
        <v>18</v>
      </c>
      <c r="N219" s="12"/>
      <c r="O219" s="9"/>
    </row>
    <row r="220" spans="1:15" x14ac:dyDescent="0.25">
      <c r="A220" s="11" t="s">
        <v>383</v>
      </c>
      <c r="B220" s="12" t="s">
        <v>384</v>
      </c>
      <c r="C220" s="12" t="s">
        <v>15</v>
      </c>
      <c r="D220" s="12">
        <v>4.0984888545040699</v>
      </c>
      <c r="E220" s="12">
        <v>17.130422803078371</v>
      </c>
      <c r="F220" s="12">
        <v>1.14810064954936E-85</v>
      </c>
      <c r="G220" s="12" t="s">
        <v>14</v>
      </c>
      <c r="H220" s="12" t="s">
        <v>15</v>
      </c>
      <c r="I220" s="12"/>
      <c r="J220" s="12">
        <v>0.187065075921411</v>
      </c>
      <c r="K220" s="12">
        <f t="shared" si="10"/>
        <v>1.1384453799904299</v>
      </c>
      <c r="L220" s="12">
        <v>0.92273796597064395</v>
      </c>
      <c r="M220" s="12" t="s">
        <v>18</v>
      </c>
      <c r="N220" s="12"/>
      <c r="O220" s="9"/>
    </row>
    <row r="221" spans="1:15" x14ac:dyDescent="0.25">
      <c r="A221" s="11" t="s">
        <v>385</v>
      </c>
      <c r="B221" s="12" t="s">
        <v>386</v>
      </c>
      <c r="C221" s="12" t="s">
        <v>15</v>
      </c>
      <c r="D221" s="12">
        <v>1.15094419992569</v>
      </c>
      <c r="E221" s="12">
        <v>2.2205917782932083</v>
      </c>
      <c r="F221" s="12">
        <v>0.350814790063883</v>
      </c>
      <c r="G221" s="12" t="s">
        <v>18</v>
      </c>
      <c r="H221" s="12" t="s">
        <v>15</v>
      </c>
      <c r="I221" s="12"/>
      <c r="J221" s="12">
        <v>-0.96359556938534496</v>
      </c>
      <c r="K221" s="12">
        <f t="shared" si="10"/>
        <v>0.51277734564058819</v>
      </c>
      <c r="L221" s="12">
        <v>0.753518835232863</v>
      </c>
      <c r="M221" s="12" t="s">
        <v>18</v>
      </c>
      <c r="N221" s="12"/>
      <c r="O221" s="9"/>
    </row>
    <row r="222" spans="1:15" x14ac:dyDescent="0.25">
      <c r="A222" s="11" t="s">
        <v>387</v>
      </c>
      <c r="B222" s="12" t="s">
        <v>386</v>
      </c>
      <c r="C222" s="12" t="s">
        <v>15</v>
      </c>
      <c r="D222" s="12">
        <v>5.8681148356633503</v>
      </c>
      <c r="E222" s="12">
        <v>58.408840309572952</v>
      </c>
      <c r="F222" s="12">
        <v>7.5771390822622895E-4</v>
      </c>
      <c r="G222" s="12" t="s">
        <v>14</v>
      </c>
      <c r="H222" s="12" t="s">
        <v>15</v>
      </c>
      <c r="I222" s="12"/>
      <c r="J222" s="12">
        <v>0.93253254393151896</v>
      </c>
      <c r="K222" s="12">
        <f t="shared" si="10"/>
        <v>1.9086235038007948</v>
      </c>
      <c r="L222" s="12">
        <v>0.162329786152968</v>
      </c>
      <c r="M222" s="12" t="s">
        <v>18</v>
      </c>
      <c r="N222" s="12"/>
      <c r="O222" s="9"/>
    </row>
    <row r="223" spans="1:15" x14ac:dyDescent="0.25">
      <c r="A223" s="11" t="s">
        <v>388</v>
      </c>
      <c r="B223" s="12" t="s">
        <v>386</v>
      </c>
      <c r="C223" s="12" t="s">
        <v>15</v>
      </c>
      <c r="D223" s="12">
        <v>1.67691896447589</v>
      </c>
      <c r="E223" s="12">
        <v>3.1974437174068302</v>
      </c>
      <c r="F223" s="12">
        <v>1.4578536883137099E-2</v>
      </c>
      <c r="G223" s="12" t="s">
        <v>14</v>
      </c>
      <c r="H223" s="12" t="s">
        <v>15</v>
      </c>
      <c r="I223" s="12"/>
      <c r="J223" s="12">
        <v>0.67799104371333296</v>
      </c>
      <c r="K223" s="12">
        <f t="shared" si="10"/>
        <v>1.5999103243516213</v>
      </c>
      <c r="L223" s="12">
        <v>0.92350880078543196</v>
      </c>
      <c r="M223" s="12" t="s">
        <v>18</v>
      </c>
      <c r="N223" s="12"/>
      <c r="O223" s="9"/>
    </row>
    <row r="224" spans="1:15" ht="16.5" thickBot="1" x14ac:dyDescent="0.3">
      <c r="A224" s="18" t="s">
        <v>389</v>
      </c>
      <c r="B224" s="19" t="s">
        <v>386</v>
      </c>
      <c r="C224" s="19" t="s">
        <v>15</v>
      </c>
      <c r="D224" s="19">
        <v>1.7629049631656299</v>
      </c>
      <c r="E224" s="19">
        <v>3.393808034005644</v>
      </c>
      <c r="F224" s="19">
        <v>8.2691455255268895E-8</v>
      </c>
      <c r="G224" s="19" t="s">
        <v>14</v>
      </c>
      <c r="H224" s="19" t="s">
        <v>15</v>
      </c>
      <c r="I224" s="19"/>
      <c r="J224" s="19">
        <v>-0.21525935587015799</v>
      </c>
      <c r="K224" s="19">
        <f t="shared" si="10"/>
        <v>0.86139129193742447</v>
      </c>
      <c r="L224" s="19">
        <v>0.91185823978737202</v>
      </c>
      <c r="M224" s="19" t="s">
        <v>18</v>
      </c>
      <c r="N224" s="19"/>
      <c r="O224" s="9"/>
    </row>
  </sheetData>
  <sortState ref="A232:Q245">
    <sortCondition ref="A232:A245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Do Hyup</dc:creator>
  <cp:lastModifiedBy>Copy Editor</cp:lastModifiedBy>
  <dcterms:created xsi:type="dcterms:W3CDTF">2018-03-19T23:18:02Z</dcterms:created>
  <dcterms:modified xsi:type="dcterms:W3CDTF">2018-05-16T16:13:56Z</dcterms:modified>
</cp:coreProperties>
</file>