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9"/>
  <workbookPr defaultThemeVersion="202300"/>
  <mc:AlternateContent xmlns:mc="http://schemas.openxmlformats.org/markup-compatibility/2006">
    <mc:Choice Requires="x15">
      <x15ac:absPath xmlns:x15ac="http://schemas.microsoft.com/office/spreadsheetml/2010/11/ac" url="/Users/julie/Dropbox/AfricaDenovo/Submission/"/>
    </mc:Choice>
  </mc:AlternateContent>
  <xr:revisionPtr revIDLastSave="0" documentId="8_{947E302F-125D-F641-B2DB-D0EF993CAE81}" xr6:coauthVersionLast="47" xr6:coauthVersionMax="47" xr10:uidLastSave="{00000000-0000-0000-0000-000000000000}"/>
  <bookViews>
    <workbookView xWindow="1540" yWindow="5100" windowWidth="26800" windowHeight="16440" firstSheet="2" activeTab="8" xr2:uid="{8867D7F3-A250-3742-B6DD-93D0365CEC26}"/>
  </bookViews>
  <sheets>
    <sheet name="Table S1" sheetId="2" r:id="rId1"/>
    <sheet name="Table S2" sheetId="3" r:id="rId2"/>
    <sheet name="Table S3" sheetId="1" r:id="rId3"/>
    <sheet name="Table S4" sheetId="4" r:id="rId4"/>
    <sheet name="Table S5" sheetId="5" r:id="rId5"/>
    <sheet name="Table S6" sheetId="6" r:id="rId6"/>
    <sheet name="Table S7" sheetId="7" r:id="rId7"/>
    <sheet name="Table S8" sheetId="8" r:id="rId8"/>
    <sheet name="Table S9" sheetId="9" r:id="rId9"/>
    <sheet name="Table S10" sheetId="10" r:id="rId10"/>
    <sheet name="Table S11" sheetId="11" r:id="rId11"/>
    <sheet name="Table S12" sheetId="12" r:id="rId12"/>
    <sheet name="Table S13" sheetId="13" r:id="rId13"/>
    <sheet name="Table S14" sheetId="14" r:id="rId14"/>
    <sheet name="Table S15" sheetId="15" r:id="rId15"/>
    <sheet name="Table S16" sheetId="16" r:id="rId16"/>
    <sheet name="Table S17" sheetId="17" r:id="rId17"/>
    <sheet name="Table S18" sheetId="18" r:id="rId18"/>
    <sheet name="Table S19" sheetId="19" r:id="rId19"/>
  </sheets>
  <definedNames>
    <definedName name="Compare_Ral_Afr_AG_DE_intron_restricted" localSheetId="16">'Table S17'!#REF!</definedName>
    <definedName name="Compare_Ral_Afr_Testis_DE_intron_restricted" localSheetId="16">'Table S17'!$B$2:$R$129</definedName>
    <definedName name="FlyAtlas2_counts_by_type_all" localSheetId="18">'Table S19'!$A$3:$C$46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18" l="1"/>
  <c r="E10" i="18"/>
  <c r="H9" i="18"/>
  <c r="E9" i="18"/>
  <c r="H8" i="18"/>
  <c r="E8" i="18"/>
  <c r="H7" i="18"/>
  <c r="E7" i="18"/>
  <c r="H6" i="18"/>
  <c r="E6" i="18"/>
  <c r="H5" i="18"/>
  <c r="E5" i="18"/>
  <c r="H4" i="18"/>
  <c r="E4" i="18"/>
  <c r="H3" i="18"/>
  <c r="E3" i="18"/>
  <c r="E16" i="13"/>
  <c r="D16" i="13"/>
  <c r="C16" i="13"/>
  <c r="B16" i="13"/>
  <c r="H7" i="11"/>
  <c r="G7" i="11"/>
  <c r="F7" i="11"/>
  <c r="E7" i="11"/>
  <c r="D7" i="11"/>
  <c r="C7" i="11"/>
  <c r="E9" i="8"/>
  <c r="E7" i="8"/>
  <c r="E5" i="8"/>
  <c r="E3" i="8"/>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E5E92A65-9707-7C4B-9065-558E222C91E2}" name="Compare_Ral_Afr_Testis_DE_intron_restricted" type="6" refreshedVersion="8" background="1" saveData="1">
    <textPr sourceFile="/Users/julie/Dropbox/AfricaDenovo/Compare_Ral_Afr_Testis_DE_intron_restricted">
      <textFields count="17">
        <textField/>
        <textField/>
        <textField/>
        <textField/>
        <textField/>
        <textField/>
        <textField/>
        <textField/>
        <textField/>
        <textField/>
        <textField/>
        <textField/>
        <textField/>
        <textField/>
        <textField/>
        <textField/>
        <textField/>
      </textFields>
    </textPr>
  </connection>
  <connection id="2" xr16:uid="{2A466AA3-CD2C-1548-A836-948C0668282D}" name="FlyAtlas2_counts_by_type_all" type="6" refreshedVersion="8" background="1" saveData="1">
    <textPr sourceFile="/Users/julie/Dropbox/AfricaDenovo/FlyAtlas2_counts_by_type_all">
      <textFields count="3">
        <textField/>
        <textField/>
        <textField/>
      </textFields>
    </textPr>
  </connection>
</connections>
</file>

<file path=xl/sharedStrings.xml><?xml version="1.0" encoding="utf-8"?>
<sst xmlns="http://schemas.openxmlformats.org/spreadsheetml/2006/main" count="6087" uniqueCount="879">
  <si>
    <t xml:space="preserve">Table S1: Libraries </t>
  </si>
  <si>
    <t>Set</t>
  </si>
  <si>
    <t>Species</t>
  </si>
  <si>
    <t>Genotype</t>
  </si>
  <si>
    <t>Tissue</t>
  </si>
  <si>
    <t>Replicates</t>
  </si>
  <si>
    <t>Resource</t>
  </si>
  <si>
    <t>Focal Species</t>
  </si>
  <si>
    <t>Drosophila melanogaster</t>
  </si>
  <si>
    <t>Maine Pool (12-13 lines)</t>
  </si>
  <si>
    <t>Accessory Gland</t>
  </si>
  <si>
    <t>PRJNA890638</t>
  </si>
  <si>
    <t>Panama Pool (12-13 lines)</t>
  </si>
  <si>
    <t>Z126</t>
  </si>
  <si>
    <t>Testis</t>
  </si>
  <si>
    <t>Outgroup</t>
  </si>
  <si>
    <t>Drosophila ananassae</t>
  </si>
  <si>
    <r>
      <t xml:space="preserve">Thompson </t>
    </r>
    <r>
      <rPr>
        <i/>
        <sz val="12"/>
        <color theme="1"/>
        <rFont val="Helvetica"/>
        <family val="2"/>
      </rPr>
      <t>et al.</t>
    </r>
    <r>
      <rPr>
        <sz val="12"/>
        <color theme="1"/>
        <rFont val="Helvetica"/>
        <family val="2"/>
      </rPr>
      <t xml:space="preserve"> 2024</t>
    </r>
  </si>
  <si>
    <t>14024-0371.13</t>
  </si>
  <si>
    <t>TBU</t>
  </si>
  <si>
    <t>Drosophila simulans</t>
  </si>
  <si>
    <t>Fair 7</t>
  </si>
  <si>
    <t>1st Instar</t>
  </si>
  <si>
    <t>PRJNA575046</t>
  </si>
  <si>
    <t>Lara 10</t>
  </si>
  <si>
    <t>w501</t>
  </si>
  <si>
    <t>M116</t>
  </si>
  <si>
    <t>PRJNA1171453</t>
  </si>
  <si>
    <t>PRJNA913156</t>
  </si>
  <si>
    <t>Head</t>
  </si>
  <si>
    <t>Salivary Gland</t>
  </si>
  <si>
    <t> </t>
  </si>
  <si>
    <t>wXD1</t>
  </si>
  <si>
    <t>SRR7410596,SRR7410597,SRR9025055,SRR9025060</t>
  </si>
  <si>
    <t>Drosophla yakuba</t>
  </si>
  <si>
    <t>CY28</t>
  </si>
  <si>
    <t>Tai18</t>
  </si>
  <si>
    <t>Tai18E2</t>
  </si>
  <si>
    <t>Group</t>
  </si>
  <si>
    <t>Type</t>
  </si>
  <si>
    <t>Count</t>
  </si>
  <si>
    <t>Mean (of Median)</t>
  </si>
  <si>
    <t>p-value</t>
  </si>
  <si>
    <t>Mean # Expressed Lines</t>
  </si>
  <si>
    <t>AG</t>
  </si>
  <si>
    <t>Main Table</t>
  </si>
  <si>
    <t>Intergenic</t>
  </si>
  <si>
    <t>Intronic</t>
  </si>
  <si>
    <t>Table S3: Expression Means and Number of Zambian Lines Expressed in Outgroup Filtered vs Retained Candidates</t>
  </si>
  <si>
    <t>Match</t>
  </si>
  <si>
    <t>DenovoID</t>
  </si>
  <si>
    <t>GeneID</t>
  </si>
  <si>
    <t>Chromosome</t>
  </si>
  <si>
    <t>Denovo Start</t>
  </si>
  <si>
    <t>Denovo Stop</t>
  </si>
  <si>
    <t>FBgn Junction Position</t>
  </si>
  <si>
    <t>JunctionMatch</t>
  </si>
  <si>
    <t>denovo_1119</t>
  </si>
  <si>
    <t>FBgn0011224</t>
  </si>
  <si>
    <t>3R</t>
  </si>
  <si>
    <t>denovo_661</t>
  </si>
  <si>
    <t>FBgn0058470</t>
  </si>
  <si>
    <t>3L</t>
  </si>
  <si>
    <t>denovo_556</t>
  </si>
  <si>
    <t>FBgn0085397</t>
  </si>
  <si>
    <t>2R</t>
  </si>
  <si>
    <t>denovo_1060</t>
  </si>
  <si>
    <t>FBgn0003175</t>
  </si>
  <si>
    <t>denovo_882</t>
  </si>
  <si>
    <t>FBgn0283451</t>
  </si>
  <si>
    <t>X</t>
  </si>
  <si>
    <t>MidExon</t>
  </si>
  <si>
    <t>denovo_1041</t>
  </si>
  <si>
    <t>FBgn0029701</t>
  </si>
  <si>
    <t>denovo_1173</t>
  </si>
  <si>
    <t>FBgn0034286</t>
  </si>
  <si>
    <t>denovo_1195</t>
  </si>
  <si>
    <t>FBgn0035755</t>
  </si>
  <si>
    <t>denovo_205</t>
  </si>
  <si>
    <t>FBgn0266952</t>
  </si>
  <si>
    <t>denovo_841</t>
  </si>
  <si>
    <t>FBgn0003255</t>
  </si>
  <si>
    <t>2L</t>
  </si>
  <si>
    <t>denovo_1128</t>
  </si>
  <si>
    <t>FBgn0261706</t>
  </si>
  <si>
    <t>denovo_871</t>
  </si>
  <si>
    <t>FBgn0028509</t>
  </si>
  <si>
    <t>denovo_104</t>
  </si>
  <si>
    <t>FBgn0261833</t>
  </si>
  <si>
    <t>denovo_719</t>
  </si>
  <si>
    <t>FBgn0261502</t>
  </si>
  <si>
    <t>denovo_929</t>
  </si>
  <si>
    <t>FBgn0052423</t>
  </si>
  <si>
    <t>denovo_1020</t>
  </si>
  <si>
    <t>FBgn0000114</t>
  </si>
  <si>
    <t>denovo_1211</t>
  </si>
  <si>
    <t>FBgn0003984</t>
  </si>
  <si>
    <t>denovo_1118</t>
  </si>
  <si>
    <t>FBgn0005775</t>
  </si>
  <si>
    <t>denovo_586</t>
  </si>
  <si>
    <t>FBgn0265882</t>
  </si>
  <si>
    <t>denovo_1193</t>
  </si>
  <si>
    <t>FBgn0050429</t>
  </si>
  <si>
    <t>denovo_306</t>
  </si>
  <si>
    <t>FBgn0036202</t>
  </si>
  <si>
    <t>denovo_660</t>
  </si>
  <si>
    <t>FBgn0265166</t>
  </si>
  <si>
    <t>denovo_73</t>
  </si>
  <si>
    <t>FBgn0085443</t>
  </si>
  <si>
    <t>denovo_775</t>
  </si>
  <si>
    <t>FBgn0021800</t>
  </si>
  <si>
    <t>denovo_367</t>
  </si>
  <si>
    <t>FBgn0260003</t>
  </si>
  <si>
    <t>denovo_203</t>
  </si>
  <si>
    <t>FBgn0037827</t>
  </si>
  <si>
    <t>denovo_1343</t>
  </si>
  <si>
    <t>FBgn0261260</t>
  </si>
  <si>
    <t>denovo_1112</t>
  </si>
  <si>
    <t>FBgn0036934</t>
  </si>
  <si>
    <t>denovo_589</t>
  </si>
  <si>
    <t>FBgn0000416</t>
  </si>
  <si>
    <t>denovo_850</t>
  </si>
  <si>
    <t>FBgn0024754</t>
  </si>
  <si>
    <t>denovo_938</t>
  </si>
  <si>
    <t>denovo_644</t>
  </si>
  <si>
    <t>FBgn0027539</t>
  </si>
  <si>
    <t>denovo_353</t>
  </si>
  <si>
    <t>FBgn0267268</t>
  </si>
  <si>
    <t>denovo_1037</t>
  </si>
  <si>
    <t>FBgn0037130</t>
  </si>
  <si>
    <t>denovo_1018</t>
  </si>
  <si>
    <t>FBgn0010415</t>
  </si>
  <si>
    <t>denovo_416</t>
  </si>
  <si>
    <t>FBgn0266751</t>
  </si>
  <si>
    <t>denovo_1311</t>
  </si>
  <si>
    <t>FBgn0000036</t>
  </si>
  <si>
    <t>denovo_615</t>
  </si>
  <si>
    <t>FBgn0039932</t>
  </si>
  <si>
    <t>denovo_748</t>
  </si>
  <si>
    <t>FBgn0259958</t>
  </si>
  <si>
    <t>denovo_176</t>
  </si>
  <si>
    <t>FBgn0037956</t>
  </si>
  <si>
    <t>denovo_910</t>
  </si>
  <si>
    <t>denovo_1202</t>
  </si>
  <si>
    <t>FBgn0002930</t>
  </si>
  <si>
    <t>denovo_838</t>
  </si>
  <si>
    <t>FBgn0025525</t>
  </si>
  <si>
    <t>denovo_803</t>
  </si>
  <si>
    <t>FBgn0000547</t>
  </si>
  <si>
    <t>denovo_142</t>
  </si>
  <si>
    <t>FBgn0266098</t>
  </si>
  <si>
    <t>denovo_119</t>
  </si>
  <si>
    <t>FBgn0013810</t>
  </si>
  <si>
    <t>denovo_159</t>
  </si>
  <si>
    <t>denovo_720</t>
  </si>
  <si>
    <t>FBgn0040063</t>
  </si>
  <si>
    <t>denovo_899</t>
  </si>
  <si>
    <t>FBgn0262869</t>
  </si>
  <si>
    <t>denovo_952</t>
  </si>
  <si>
    <t>FBgn0261262</t>
  </si>
  <si>
    <t>denovo_1058</t>
  </si>
  <si>
    <t>FBgn0051481</t>
  </si>
  <si>
    <t>denovo_1232</t>
  </si>
  <si>
    <t>FBgn0266416</t>
  </si>
  <si>
    <t>denovo_228</t>
  </si>
  <si>
    <t>FBgn0052683</t>
  </si>
  <si>
    <t>denovo_1222</t>
  </si>
  <si>
    <t>FBgn0036449</t>
  </si>
  <si>
    <t>denovo_1203</t>
  </si>
  <si>
    <t>FBgn0039425</t>
  </si>
  <si>
    <t>denovo_799</t>
  </si>
  <si>
    <t>FBgn0267293</t>
  </si>
  <si>
    <t>denovo_930</t>
  </si>
  <si>
    <t>FBgn0031835</t>
  </si>
  <si>
    <t>denovo_503</t>
  </si>
  <si>
    <t>FBgn0039049</t>
  </si>
  <si>
    <t>denovo_1304</t>
  </si>
  <si>
    <t>denovo_1002</t>
  </si>
  <si>
    <t>FBgn0036529</t>
  </si>
  <si>
    <t>denovo_668</t>
  </si>
  <si>
    <t>FBgn0264443</t>
  </si>
  <si>
    <t>denovo_444</t>
  </si>
  <si>
    <t>FBgn0038065</t>
  </si>
  <si>
    <t>denovo_339</t>
  </si>
  <si>
    <t>FBgn0004573</t>
  </si>
  <si>
    <t>denovo_653</t>
  </si>
  <si>
    <t>FBgn0031195</t>
  </si>
  <si>
    <t>denovo_700</t>
  </si>
  <si>
    <t>FBgn0034624</t>
  </si>
  <si>
    <t>denovo_1293</t>
  </si>
  <si>
    <t>FBgn0036518</t>
  </si>
  <si>
    <t>denovo_145</t>
  </si>
  <si>
    <t>FBgn0041150</t>
  </si>
  <si>
    <t>denovo_255</t>
  </si>
  <si>
    <t>FBgn0035541</t>
  </si>
  <si>
    <t>denovo_414</t>
  </si>
  <si>
    <t>FBgn0036789</t>
  </si>
  <si>
    <t>denovo_154</t>
  </si>
  <si>
    <t>FBgn0033636</t>
  </si>
  <si>
    <t>denovo_1120</t>
  </si>
  <si>
    <t>FBgn0034671</t>
  </si>
  <si>
    <t>denovo_108</t>
  </si>
  <si>
    <t>FBgn0051663</t>
  </si>
  <si>
    <t>denovo_336</t>
  </si>
  <si>
    <t>FBgn0022382</t>
  </si>
  <si>
    <t>denovo_1336</t>
  </si>
  <si>
    <t>FBgn0267749</t>
  </si>
  <si>
    <t>denovo_445</t>
  </si>
  <si>
    <t>FBgn0033438</t>
  </si>
  <si>
    <t>denovo_271</t>
  </si>
  <si>
    <t>FBgn0023407</t>
  </si>
  <si>
    <t>denovo_1059</t>
  </si>
  <si>
    <t>FBgn0283477</t>
  </si>
  <si>
    <t>Table S2: Candidates Dropped Due to Splice Site Matches</t>
  </si>
  <si>
    <r>
      <t xml:space="preserve">Table S4: Candidate </t>
    </r>
    <r>
      <rPr>
        <b/>
        <i/>
        <sz val="12"/>
        <color theme="1"/>
        <rFont val="Helvetica"/>
        <family val="2"/>
      </rPr>
      <t>de novo</t>
    </r>
    <r>
      <rPr>
        <b/>
        <sz val="12"/>
        <color theme="1"/>
        <rFont val="Helvetica"/>
        <family val="2"/>
      </rPr>
      <t xml:space="preserve"> Genes</t>
    </r>
  </si>
  <si>
    <t>Ch</t>
  </si>
  <si>
    <t>Start</t>
  </si>
  <si>
    <t>Stop</t>
  </si>
  <si>
    <t>Maximum Transcript Length</t>
  </si>
  <si>
    <t>Number of Transcripts</t>
  </si>
  <si>
    <t>MaxEx</t>
  </si>
  <si>
    <t>Zambiam Median TPM</t>
  </si>
  <si>
    <t>Zambian Candidates TMP ≥ 1</t>
  </si>
  <si>
    <t>Maine Median TPM</t>
  </si>
  <si>
    <t>Maine Candidates TMP ≥ 1</t>
  </si>
  <si>
    <t>Panama Median TPM</t>
  </si>
  <si>
    <t>Panama Candidates TMP ≥ 1</t>
  </si>
  <si>
    <t>Zambia vs. Maine LFC</t>
  </si>
  <si>
    <t>Zambia vs.Panama LFC</t>
  </si>
  <si>
    <t>Maine vs.Panama LFC</t>
  </si>
  <si>
    <t>denovo_983</t>
  </si>
  <si>
    <t>NA</t>
  </si>
  <si>
    <t>testis</t>
  </si>
  <si>
    <t>denovo_1051</t>
  </si>
  <si>
    <t>denovo_7</t>
  </si>
  <si>
    <t>denovo_56</t>
  </si>
  <si>
    <t>denovo_1295</t>
  </si>
  <si>
    <t>denovo_302</t>
  </si>
  <si>
    <t>denovo_9</t>
  </si>
  <si>
    <t>denovo_1030</t>
  </si>
  <si>
    <t>denovo_109</t>
  </si>
  <si>
    <t>denovo_172</t>
  </si>
  <si>
    <t>denovo_903</t>
  </si>
  <si>
    <t>denovo_677</t>
  </si>
  <si>
    <t>denovo_555</t>
  </si>
  <si>
    <t>denovo_655</t>
  </si>
  <si>
    <t>denovo_993</t>
  </si>
  <si>
    <t>denovo_380</t>
  </si>
  <si>
    <t>denovo_620</t>
  </si>
  <si>
    <t>denovo_755</t>
  </si>
  <si>
    <t>denovo_141</t>
  </si>
  <si>
    <t>denovo_144</t>
  </si>
  <si>
    <t>denovo_1017</t>
  </si>
  <si>
    <t>denovo_1320</t>
  </si>
  <si>
    <t>denovo_266</t>
  </si>
  <si>
    <t>denovo_698</t>
  </si>
  <si>
    <t>denovo_614</t>
  </si>
  <si>
    <t>denovo_794</t>
  </si>
  <si>
    <t>denovo_966</t>
  </si>
  <si>
    <t>denovo_1027</t>
  </si>
  <si>
    <t>denovo_1144</t>
  </si>
  <si>
    <t>denovo_282</t>
  </si>
  <si>
    <t>denovo_1172</t>
  </si>
  <si>
    <t>denovo_1042</t>
  </si>
  <si>
    <t>denovo_650</t>
  </si>
  <si>
    <t>denovo_103</t>
  </si>
  <si>
    <t>denovo_914</t>
  </si>
  <si>
    <t>denovo_744</t>
  </si>
  <si>
    <t>denovo_1110</t>
  </si>
  <si>
    <t>denovo_1186</t>
  </si>
  <si>
    <t>denovo_1100</t>
  </si>
  <si>
    <t>denovo_1140</t>
  </si>
  <si>
    <t>denovo_1149</t>
  </si>
  <si>
    <t>denovo_1247</t>
  </si>
  <si>
    <t>denovo_969</t>
  </si>
  <si>
    <t>denovo_958</t>
  </si>
  <si>
    <t>denovo_965</t>
  </si>
  <si>
    <t>denovo_766</t>
  </si>
  <si>
    <t>denovo_204</t>
  </si>
  <si>
    <t>denovo_1220</t>
  </si>
  <si>
    <t>denovo_996</t>
  </si>
  <si>
    <t>denovo_942</t>
  </si>
  <si>
    <t>denovo_991</t>
  </si>
  <si>
    <t>denovo_855</t>
  </si>
  <si>
    <t>denovo_178</t>
  </si>
  <si>
    <t>denovo_1073</t>
  </si>
  <si>
    <t>denovo_393</t>
  </si>
  <si>
    <t>denovo_1280</t>
  </si>
  <si>
    <t>denovo_731</t>
  </si>
  <si>
    <t>denovo_31</t>
  </si>
  <si>
    <t>denovo_1085</t>
  </si>
  <si>
    <t>denovo_1108</t>
  </si>
  <si>
    <t>denovo_453</t>
  </si>
  <si>
    <t>denovo_52</t>
  </si>
  <si>
    <t>denovo_825</t>
  </si>
  <si>
    <t>denovo_1245</t>
  </si>
  <si>
    <t>denovo_674</t>
  </si>
  <si>
    <t>denovo_3</t>
  </si>
  <si>
    <t>denovo_769</t>
  </si>
  <si>
    <t>denovo_1153</t>
  </si>
  <si>
    <t>denovo_664</t>
  </si>
  <si>
    <t>denovo_1087</t>
  </si>
  <si>
    <t>denovo_783</t>
  </si>
  <si>
    <t>denovo_82</t>
  </si>
  <si>
    <t>denovo_1253</t>
  </si>
  <si>
    <t>denovo_541</t>
  </si>
  <si>
    <t>denovo_160</t>
  </si>
  <si>
    <t>denovo_235</t>
  </si>
  <si>
    <t>denovo_885</t>
  </si>
  <si>
    <t>denovo_288</t>
  </si>
  <si>
    <t>denovo_173</t>
  </si>
  <si>
    <t>denovo_345</t>
  </si>
  <si>
    <t>denovo_567</t>
  </si>
  <si>
    <t>denovo_550</t>
  </si>
  <si>
    <t>denovo_1105</t>
  </si>
  <si>
    <t>denovo_1047</t>
  </si>
  <si>
    <t>denovo_510</t>
  </si>
  <si>
    <t>denovo_285</t>
  </si>
  <si>
    <t>denovo_651</t>
  </si>
  <si>
    <t>denovo_418</t>
  </si>
  <si>
    <t>denovo_795</t>
  </si>
  <si>
    <t>denovo_69</t>
  </si>
  <si>
    <t>denovo_1332</t>
  </si>
  <si>
    <t>denovo_1175</t>
  </si>
  <si>
    <t>denovo_157</t>
  </si>
  <si>
    <t>denovo_376</t>
  </si>
  <si>
    <t>denovo_784</t>
  </si>
  <si>
    <t>denovo_242</t>
  </si>
  <si>
    <t>denovo_601</t>
  </si>
  <si>
    <t>denovo_986</t>
  </si>
  <si>
    <t>denovo_1214</t>
  </si>
  <si>
    <t>denovo_227</t>
  </si>
  <si>
    <t>denovo_1160</t>
  </si>
  <si>
    <t>denovo_1318</t>
  </si>
  <si>
    <t>denovo_1227</t>
  </si>
  <si>
    <t>denovo_455</t>
  </si>
  <si>
    <t>denovo_1115</t>
  </si>
  <si>
    <t>denovo_293</t>
  </si>
  <si>
    <t>denovo_666</t>
  </si>
  <si>
    <t>denovo_904</t>
  </si>
  <si>
    <t>denovo_384</t>
  </si>
  <si>
    <t>denovo_798</t>
  </si>
  <si>
    <t>denovo_1313</t>
  </si>
  <si>
    <t>denovo_245</t>
  </si>
  <si>
    <t>denovo_604</t>
  </si>
  <si>
    <t>denovo_1349</t>
  </si>
  <si>
    <t>denovo_1001</t>
  </si>
  <si>
    <t>denovo_545</t>
  </si>
  <si>
    <t>denovo_571</t>
  </si>
  <si>
    <t>denovo_180</t>
  </si>
  <si>
    <t>denovo_296</t>
  </si>
  <si>
    <t>denovo_922</t>
  </si>
  <si>
    <t>denovo_1158</t>
  </si>
  <si>
    <t>denovo_110</t>
  </si>
  <si>
    <t>denovo_630</t>
  </si>
  <si>
    <t>denovo_835</t>
  </si>
  <si>
    <t>denovo_1352</t>
  </si>
  <si>
    <t>denovo_613</t>
  </si>
  <si>
    <t>denovo_561</t>
  </si>
  <si>
    <t>denovo_315</t>
  </si>
  <si>
    <t>denovo_532</t>
  </si>
  <si>
    <t>denovo_1323</t>
  </si>
  <si>
    <t>denovo_267</t>
  </si>
  <si>
    <t>denovo_665</t>
  </si>
  <si>
    <t>denovo_537</t>
  </si>
  <si>
    <t>denovo_247</t>
  </si>
  <si>
    <t>denovo_1294</t>
  </si>
  <si>
    <t>denovo_786</t>
  </si>
  <si>
    <t>denovo_1296</t>
  </si>
  <si>
    <t>denovo_905</t>
  </si>
  <si>
    <t>denovo_581</t>
  </si>
  <si>
    <t>denovo_456</t>
  </si>
  <si>
    <t>denovo_623</t>
  </si>
  <si>
    <t>denovo_560</t>
  </si>
  <si>
    <t>denovo_790</t>
  </si>
  <si>
    <t>denovo_648</t>
  </si>
  <si>
    <t>denovo_946</t>
  </si>
  <si>
    <t>denovo_1088</t>
  </si>
  <si>
    <t>denovo_359</t>
  </si>
  <si>
    <t>denovo_569</t>
  </si>
  <si>
    <t>denovo_317</t>
  </si>
  <si>
    <t>denovo_1035</t>
  </si>
  <si>
    <t>denovo_1126</t>
  </si>
  <si>
    <t>denovo_724</t>
  </si>
  <si>
    <t>denovo_701</t>
  </si>
  <si>
    <t>denovo_519</t>
  </si>
  <si>
    <t>denovo_238</t>
  </si>
  <si>
    <t>denovo_412</t>
  </si>
  <si>
    <t>denovo_867</t>
  </si>
  <si>
    <t>denovo_97</t>
  </si>
  <si>
    <t>denovo_523</t>
  </si>
  <si>
    <t>denovo_1097</t>
  </si>
  <si>
    <t>denovo_230</t>
  </si>
  <si>
    <t>denovo_1019</t>
  </si>
  <si>
    <t>denovo_22</t>
  </si>
  <si>
    <t>denovo_920</t>
  </si>
  <si>
    <t>denovo_743</t>
  </si>
  <si>
    <t>denovo_865</t>
  </si>
  <si>
    <t>denovo_440</t>
  </si>
  <si>
    <t>denovo_237</t>
  </si>
  <si>
    <t>denovo_265</t>
  </si>
  <si>
    <t>denovo_400</t>
  </si>
  <si>
    <t>denovo_1334</t>
  </si>
  <si>
    <t>denovo_1338</t>
  </si>
  <si>
    <t>denovo_1285</t>
  </si>
  <si>
    <t>denovo_261</t>
  </si>
  <si>
    <t>denovo_513</t>
  </si>
  <si>
    <t>denovo_407</t>
  </si>
  <si>
    <t>denovo_128</t>
  </si>
  <si>
    <t>denovo_730</t>
  </si>
  <si>
    <t>denovo_1305</t>
  </si>
  <si>
    <t>denovo_596</t>
  </si>
  <si>
    <t>denovo_1142</t>
  </si>
  <si>
    <t>denovo_1239</t>
  </si>
  <si>
    <t>denovo_1268</t>
  </si>
  <si>
    <t>denovo_361</t>
  </si>
  <si>
    <t>denovo_830</t>
  </si>
  <si>
    <t>denovo_637</t>
  </si>
  <si>
    <t>denovo_87</t>
  </si>
  <si>
    <t>denovo_1143</t>
  </si>
  <si>
    <t>denovo_592</t>
  </si>
  <si>
    <t>denovo_77</t>
  </si>
  <si>
    <t>denovo_305</t>
  </si>
  <si>
    <t>denovo_780</t>
  </si>
  <si>
    <t>denovo_598</t>
  </si>
  <si>
    <t>denovo_1190</t>
  </si>
  <si>
    <t>denovo_1206</t>
  </si>
  <si>
    <t>denovo_494</t>
  </si>
  <si>
    <t>denovo_74</t>
  </si>
  <si>
    <t>denovo_756</t>
  </si>
  <si>
    <t>denovo_1189</t>
  </si>
  <si>
    <t>denovo_123</t>
  </si>
  <si>
    <t>denovo_808</t>
  </si>
  <si>
    <t>denovo_1188</t>
  </si>
  <si>
    <t>denovo_649</t>
  </si>
  <si>
    <t>denovo_92</t>
  </si>
  <si>
    <t>denovo_805</t>
  </si>
  <si>
    <t>denovo_487</t>
  </si>
  <si>
    <t>denovo_622</t>
  </si>
  <si>
    <t>denovo_856</t>
  </si>
  <si>
    <t>denovo_774</t>
  </si>
  <si>
    <t>denovo_1235</t>
  </si>
  <si>
    <t>denovo_186</t>
  </si>
  <si>
    <t>denovo_390</t>
  </si>
  <si>
    <t>denovo_436</t>
  </si>
  <si>
    <t>denovo_1237</t>
  </si>
  <si>
    <t>denovo_895</t>
  </si>
  <si>
    <t>denovo_874</t>
  </si>
  <si>
    <t>denovo_939</t>
  </si>
  <si>
    <t>denovo_1276</t>
  </si>
  <si>
    <t>denovo_797</t>
  </si>
  <si>
    <t>denovo_447</t>
  </si>
  <si>
    <t>denovo_734</t>
  </si>
  <si>
    <t>denovo_433</t>
  </si>
  <si>
    <t>denovo_1151</t>
  </si>
  <si>
    <t>denovo_354</t>
  </si>
  <si>
    <t>denovo_1015</t>
  </si>
  <si>
    <t>denovo_713</t>
  </si>
  <si>
    <t>denovo_543</t>
  </si>
  <si>
    <t>denovo_1121</t>
  </si>
  <si>
    <t>denovo_389</t>
  </si>
  <si>
    <t>denovo_599</t>
  </si>
  <si>
    <t>denovo_464</t>
  </si>
  <si>
    <t>denovo_940</t>
  </si>
  <si>
    <t>denovo_870</t>
  </si>
  <si>
    <t>denovo_403</t>
  </si>
  <si>
    <t>denovo_334</t>
  </si>
  <si>
    <t>denovo_671</t>
  </si>
  <si>
    <t>denovo_529</t>
  </si>
  <si>
    <t>denovo_887</t>
  </si>
  <si>
    <t>denovo_342</t>
  </si>
  <si>
    <t>denovo_897</t>
  </si>
  <si>
    <t>denovo_834</t>
  </si>
  <si>
    <t>denovo_595</t>
  </si>
  <si>
    <t>denovo_760</t>
  </si>
  <si>
    <t>denovo_727</t>
  </si>
  <si>
    <t>denovo_499</t>
  </si>
  <si>
    <t>denovo_534</t>
  </si>
  <si>
    <t>denovo_643</t>
  </si>
  <si>
    <t>denovo_140</t>
  </si>
  <si>
    <t>denovo_1114</t>
  </si>
  <si>
    <t>denovo_878</t>
  </si>
  <si>
    <t>denovo_1226</t>
  </si>
  <si>
    <t>denovo_999</t>
  </si>
  <si>
    <t>denovo_540</t>
  </si>
  <si>
    <t>denovo_931</t>
  </si>
  <si>
    <t>denovo_1185</t>
  </si>
  <si>
    <t>denovo_1099</t>
  </si>
  <si>
    <t>denovo_1224</t>
  </si>
  <si>
    <t>denovo_1210</t>
  </si>
  <si>
    <t>denovo_906</t>
  </si>
  <si>
    <t>denovo_1069</t>
  </si>
  <si>
    <t>denovo_25</t>
  </si>
  <si>
    <t>denovo_64</t>
  </si>
  <si>
    <t>denovo_1302</t>
  </si>
  <si>
    <t>denovo_675</t>
  </si>
  <si>
    <t>denovo_1171</t>
  </si>
  <si>
    <t>denovo_685</t>
  </si>
  <si>
    <t>denovo_96</t>
  </si>
  <si>
    <t>denovo_274</t>
  </si>
  <si>
    <t>denovo_1098</t>
  </si>
  <si>
    <t>denovo_1216</t>
  </si>
  <si>
    <t>denovo_438</t>
  </si>
  <si>
    <t>denovo_260</t>
  </si>
  <si>
    <t>denovo_1327</t>
  </si>
  <si>
    <t>denovo_998</t>
  </si>
  <si>
    <t>denovo_1028</t>
  </si>
  <si>
    <t>denovo_1021</t>
  </si>
  <si>
    <t>denovo_1007</t>
  </si>
  <si>
    <t>denovo_217</t>
  </si>
  <si>
    <t>denovo_1308</t>
  </si>
  <si>
    <t>denovo_375</t>
  </si>
  <si>
    <t>denovo_1061</t>
  </si>
  <si>
    <t>denovo_505</t>
  </si>
  <si>
    <t>denovo_1231</t>
  </si>
  <si>
    <t>denovo_465</t>
  </si>
  <si>
    <t>denovo_690</t>
  </si>
  <si>
    <t>denovo_923</t>
  </si>
  <si>
    <t>denovo_95</t>
  </si>
  <si>
    <t>denovo_842</t>
  </si>
  <si>
    <t>denovo_982</t>
  </si>
  <si>
    <t>denovo_231</t>
  </si>
  <si>
    <t>denovo_578</t>
  </si>
  <si>
    <t>denovo_151</t>
  </si>
  <si>
    <t>denovo_1353</t>
  </si>
  <si>
    <t>denovo_256</t>
  </si>
  <si>
    <t>denovo_1091</t>
  </si>
  <si>
    <t>denovo_1071</t>
  </si>
  <si>
    <t>denovo_476</t>
  </si>
  <si>
    <t>denovo_891</t>
  </si>
  <si>
    <t>denovo_1260</t>
  </si>
  <si>
    <t>denovo_500</t>
  </si>
  <si>
    <t>denovo_364</t>
  </si>
  <si>
    <t>denovo_1025</t>
  </si>
  <si>
    <t>denovo_408</t>
  </si>
  <si>
    <t>denovo_916</t>
  </si>
  <si>
    <t>denovo_554</t>
  </si>
  <si>
    <t>denovo_385</t>
  </si>
  <si>
    <t>denovo_961</t>
  </si>
  <si>
    <t>denovo_972</t>
  </si>
  <si>
    <t>denovo_815</t>
  </si>
  <si>
    <t>denovo_1156</t>
  </si>
  <si>
    <t>denovo_1212</t>
  </si>
  <si>
    <t>denovo_848</t>
  </si>
  <si>
    <t>denovo_869</t>
  </si>
  <si>
    <t>denovo_38</t>
  </si>
  <si>
    <t>denovo_810</t>
  </si>
  <si>
    <t>denovo_42</t>
  </si>
  <si>
    <t>denovo_901</t>
  </si>
  <si>
    <t>denovo_1271</t>
  </si>
  <si>
    <t>denovo_527</t>
  </si>
  <si>
    <t>denovo_1281</t>
  </si>
  <si>
    <t>denovo_524</t>
  </si>
  <si>
    <t>denovo_241</t>
  </si>
  <si>
    <t>denovo_542</t>
  </si>
  <si>
    <t>denovo_612</t>
  </si>
  <si>
    <t>denovo_442</t>
  </si>
  <si>
    <t>denovo_411</t>
  </si>
  <si>
    <t>denovo_188</t>
  </si>
  <si>
    <t>denovo_863</t>
  </si>
  <si>
    <t>denovo_716</t>
  </si>
  <si>
    <t>denovo_791</t>
  </si>
  <si>
    <t>denovo_559</t>
  </si>
  <si>
    <t>denovo_1326</t>
  </si>
  <si>
    <t>denovo_283</t>
  </si>
  <si>
    <t>denovo_162</t>
  </si>
  <si>
    <t>denovo_117</t>
  </si>
  <si>
    <t>denovo_1096</t>
  </si>
  <si>
    <t>denovo_161</t>
  </si>
  <si>
    <t>denovo_763</t>
  </si>
  <si>
    <t>denovo_417</t>
  </si>
  <si>
    <t>denovo_132</t>
  </si>
  <si>
    <t>denovo_94</t>
  </si>
  <si>
    <t>denovo_971</t>
  </si>
  <si>
    <t>denovo_50</t>
  </si>
  <si>
    <t>denovo_1089</t>
  </si>
  <si>
    <t>denovo_114</t>
  </si>
  <si>
    <t>denovo_195</t>
  </si>
  <si>
    <t>denovo_388</t>
  </si>
  <si>
    <t>denovo_607</t>
  </si>
  <si>
    <t>denovo_300</t>
  </si>
  <si>
    <t>denovo_502</t>
  </si>
  <si>
    <t>denovo_1257</t>
  </si>
  <si>
    <t>denovo_624</t>
  </si>
  <si>
    <t>denovo_1200</t>
  </si>
  <si>
    <t>denovo_318</t>
  </si>
  <si>
    <t>denovo_629</t>
  </si>
  <si>
    <t>denovo_638</t>
  </si>
  <si>
    <t>denovo_1307</t>
  </si>
  <si>
    <t>denovo_486</t>
  </si>
  <si>
    <t>denovo_244</t>
  </si>
  <si>
    <t>denovo_1162</t>
  </si>
  <si>
    <t>denovo_806</t>
  </si>
  <si>
    <t>denovo_100</t>
  </si>
  <si>
    <t>denovo_1182</t>
  </si>
  <si>
    <t>denovo_1283</t>
  </si>
  <si>
    <t>denovo_1256</t>
  </si>
  <si>
    <t>denovo_964</t>
  </si>
  <si>
    <t>denovo_120</t>
  </si>
  <si>
    <t>denovo_1013</t>
  </si>
  <si>
    <t>denovo_680</t>
  </si>
  <si>
    <t>denovo_1248</t>
  </si>
  <si>
    <t>denovo_1274</t>
  </si>
  <si>
    <t>denovo_1</t>
  </si>
  <si>
    <t>denovo_277</t>
  </si>
  <si>
    <t>denovo_557</t>
  </si>
  <si>
    <t>denovo_425</t>
  </si>
  <si>
    <t>denovo_1050</t>
  </si>
  <si>
    <t>denovo_802</t>
  </si>
  <si>
    <t>denovo_633</t>
  </si>
  <si>
    <t>denovo_399</t>
  </si>
  <si>
    <t>denovo_313</t>
  </si>
  <si>
    <t>denovo_890</t>
  </si>
  <si>
    <t>denovo_893</t>
  </si>
  <si>
    <t>denovo_66</t>
  </si>
  <si>
    <t>denovo_192</t>
  </si>
  <si>
    <t>denovo_1003</t>
  </si>
  <si>
    <t>denovo_149</t>
  </si>
  <si>
    <t>denovo_658</t>
  </si>
  <si>
    <t>denovo_212</t>
  </si>
  <si>
    <t>denovo_889</t>
  </si>
  <si>
    <t>denovo_1066</t>
  </si>
  <si>
    <t>denovo_493</t>
  </si>
  <si>
    <t>denovo_365</t>
  </si>
  <si>
    <t>denovo_772</t>
  </si>
  <si>
    <t>denovo_1298</t>
  </si>
  <si>
    <t>denovo_757</t>
  </si>
  <si>
    <t>denovo_193</t>
  </si>
  <si>
    <t>denovo_836</t>
  </si>
  <si>
    <t>denovo_181</t>
  </si>
  <si>
    <t>denovo_746</t>
  </si>
  <si>
    <t>denovo_458</t>
  </si>
  <si>
    <t>denovo_516</t>
  </si>
  <si>
    <t>denovo_369</t>
  </si>
  <si>
    <t>denovo_681</t>
  </si>
  <si>
    <t>denovo_636</t>
  </si>
  <si>
    <t>denovo_1049</t>
  </si>
  <si>
    <t>denovo_1230</t>
  </si>
  <si>
    <t>denovo_1297</t>
  </si>
  <si>
    <t>denovo_1234</t>
  </si>
  <si>
    <t>denovo_736</t>
  </si>
  <si>
    <t>denovo_951</t>
  </si>
  <si>
    <t>denovo_977</t>
  </si>
  <si>
    <t>denovo_1130</t>
  </si>
  <si>
    <t>denovo_577</t>
  </si>
  <si>
    <t>denovo_1317</t>
  </si>
  <si>
    <t>denovo_573</t>
  </si>
  <si>
    <t>denovo_460</t>
  </si>
  <si>
    <t>denovo_320</t>
  </si>
  <si>
    <t>denovo_1270</t>
  </si>
  <si>
    <t>denovo_712</t>
  </si>
  <si>
    <t>denovo_576</t>
  </si>
  <si>
    <t>denovo_566</t>
  </si>
  <si>
    <t>denovo_1363</t>
  </si>
  <si>
    <t>denovo_314</t>
  </si>
  <si>
    <t>denovo_853</t>
  </si>
  <si>
    <t>denovo_1107</t>
  </si>
  <si>
    <t>denovo_187</t>
  </si>
  <si>
    <t>denovo_41</t>
  </si>
  <si>
    <t>denovo_386</t>
  </si>
  <si>
    <t>denovo_218</t>
  </si>
  <si>
    <t>denovo_1261</t>
  </si>
  <si>
    <t>denovo_950</t>
  </si>
  <si>
    <t>denovo_831</t>
  </si>
  <si>
    <t>denovo_214</t>
  </si>
  <si>
    <t>denovo_987</t>
  </si>
  <si>
    <t>denovo_673</t>
  </si>
  <si>
    <t>denovo_1174</t>
  </si>
  <si>
    <t>denovo_927</t>
  </si>
  <si>
    <t>denovo_544</t>
  </si>
  <si>
    <t>denovo_329</t>
  </si>
  <si>
    <t>denovo_373</t>
  </si>
  <si>
    <t>denovo_191</t>
  </si>
  <si>
    <t>denovo_308</t>
  </si>
  <si>
    <t>denovo_646</t>
  </si>
  <si>
    <t>denovo_751</t>
  </si>
  <si>
    <t>denovo_564</t>
  </si>
  <si>
    <t>denovo_331</t>
  </si>
  <si>
    <t>denovo_582</t>
  </si>
  <si>
    <t>denovo_1161</t>
  </si>
  <si>
    <t>denovo_1024</t>
  </si>
  <si>
    <t>denovo_1103</t>
  </si>
  <si>
    <t>denovo_1145</t>
  </si>
  <si>
    <t>denovo_888</t>
  </si>
  <si>
    <t>denovo_1148</t>
  </si>
  <si>
    <t>denovo_1079</t>
  </si>
  <si>
    <t>denovo_45</t>
  </si>
  <si>
    <t>denovo_27</t>
  </si>
  <si>
    <t>denovo_1125</t>
  </si>
  <si>
    <t>denovo_268</t>
  </si>
  <si>
    <t>denovo_39</t>
  </si>
  <si>
    <t>denovo_514</t>
  </si>
  <si>
    <t>denovo_714</t>
  </si>
  <si>
    <t>denovo_169</t>
  </si>
  <si>
    <t>denovo_374</t>
  </si>
  <si>
    <t>denovo_574</t>
  </si>
  <si>
    <t>denovo_1330</t>
  </si>
  <si>
    <t>denovo_139</t>
  </si>
  <si>
    <t>denovo_343</t>
  </si>
  <si>
    <t>denovo_1355</t>
  </si>
  <si>
    <t>denovo_461</t>
  </si>
  <si>
    <t>denovo_1299</t>
  </si>
  <si>
    <t>denovo_459</t>
  </si>
  <si>
    <t>denovo_1031</t>
  </si>
  <si>
    <t>denovo_1164</t>
  </si>
  <si>
    <t>denovo_279</t>
  </si>
  <si>
    <t>denovo_699</t>
  </si>
  <si>
    <t>denovo_844</t>
  </si>
  <si>
    <t>denovo_583</t>
  </si>
  <si>
    <t>denovo_912</t>
  </si>
  <si>
    <t>Table S5: Candidates Frequencies</t>
  </si>
  <si>
    <t>Population</t>
  </si>
  <si>
    <t>Region</t>
  </si>
  <si>
    <t>N = 1</t>
  </si>
  <si>
    <t>N = 2</t>
  </si>
  <si>
    <t>N = 3</t>
  </si>
  <si>
    <t>N = 4</t>
  </si>
  <si>
    <t>N = 5</t>
  </si>
  <si>
    <t>N = 6</t>
  </si>
  <si>
    <t>Zambia</t>
  </si>
  <si>
    <r>
      <t xml:space="preserve">Table S6: Candidate </t>
    </r>
    <r>
      <rPr>
        <b/>
        <i/>
        <sz val="12"/>
        <color theme="1"/>
        <rFont val="Helvetica"/>
        <family val="2"/>
      </rPr>
      <t xml:space="preserve">de novo </t>
    </r>
    <r>
      <rPr>
        <b/>
        <sz val="12"/>
        <color theme="1"/>
        <rFont val="Helvetica"/>
        <family val="2"/>
      </rPr>
      <t>Genes At Different Cutoffs</t>
    </r>
  </si>
  <si>
    <t>Cutoff</t>
  </si>
  <si>
    <t>ALL</t>
  </si>
  <si>
    <t>Zambia Expressed</t>
  </si>
  <si>
    <t>Mean # Zambia Lines</t>
  </si>
  <si>
    <t>t.test vs mean # Zambia Expressed TPM ≥ 1</t>
  </si>
  <si>
    <t>TPM ≥ 1</t>
  </si>
  <si>
    <t>TPM ≥ 2</t>
  </si>
  <si>
    <t>TPM ≥ 5</t>
  </si>
  <si>
    <r>
      <t xml:space="preserve">We explored how changing the TPM cutoff to retain a candidate would influence the number of candidates we accepted. As expected, many candidates were screened out when the TPM cutoff was increased, consistent with the general low expression level of </t>
    </r>
    <r>
      <rPr>
        <i/>
        <sz val="11"/>
        <color rgb="FF000000"/>
        <rFont val="Arial"/>
        <family val="2"/>
      </rPr>
      <t>de novo</t>
    </r>
    <r>
      <rPr>
        <sz val="11"/>
        <color rgb="FF000000"/>
        <rFont val="Arial"/>
        <family val="2"/>
      </rPr>
      <t xml:space="preserve"> gene candidates. Increasing the TPM cutoff also removed most of the candidates identified in North America only, which is expected given that pools for were used for TPM estimates. We observed a consistent increase in the number of Zambia lines expressing a gene as the TPM cutoff for gene identification was increased, supporting the idea that more highly expressed genes also tend to be expressed in more genotypes.  </t>
    </r>
  </si>
  <si>
    <r>
      <t xml:space="preserve">Table S7: Single vs. Multi Exon </t>
    </r>
    <r>
      <rPr>
        <b/>
        <i/>
        <sz val="12"/>
        <color theme="1"/>
        <rFont val="Helvetica"/>
        <family val="2"/>
      </rPr>
      <t>de novo</t>
    </r>
    <r>
      <rPr>
        <b/>
        <sz val="12"/>
        <color theme="1"/>
        <rFont val="Helvetica"/>
        <family val="2"/>
      </rPr>
      <t xml:space="preserve"> Candidates</t>
    </r>
  </si>
  <si>
    <t>Category</t>
  </si>
  <si>
    <t>Number of Candidates</t>
  </si>
  <si>
    <t>Percent Single Exon</t>
  </si>
  <si>
    <t>Single Exon</t>
  </si>
  <si>
    <t>66%%</t>
  </si>
  <si>
    <t>Multiple Exons</t>
  </si>
  <si>
    <r>
      <t xml:space="preserve">Table S8: Single vs. Multi-Transcript </t>
    </r>
    <r>
      <rPr>
        <b/>
        <i/>
        <sz val="12"/>
        <color theme="1"/>
        <rFont val="Helvetica"/>
        <family val="2"/>
      </rPr>
      <t xml:space="preserve">de novo </t>
    </r>
    <r>
      <rPr>
        <b/>
        <sz val="12"/>
        <color theme="1"/>
        <rFont val="Helvetica"/>
        <family val="2"/>
      </rPr>
      <t>Candidates</t>
    </r>
  </si>
  <si>
    <t>Percent Single Transcript</t>
  </si>
  <si>
    <t>Single Transcript</t>
  </si>
  <si>
    <t>Multiple Transcripts</t>
  </si>
  <si>
    <t>Mean Maximum Transcript Length</t>
  </si>
  <si>
    <t>Mean Max # of Exons</t>
  </si>
  <si>
    <t>Mean TPM of expressed Zambia Lines</t>
  </si>
  <si>
    <t>T-test: p-value</t>
  </si>
  <si>
    <t>Singleton</t>
  </si>
  <si>
    <t>Non-Singleton</t>
  </si>
  <si>
    <t>Table S9: Singleton vs. non-Singleton Gene Features</t>
  </si>
  <si>
    <t>T-test p-value</t>
  </si>
  <si>
    <t>% Singleton</t>
  </si>
  <si>
    <t>Fisher's Exact Test</t>
  </si>
  <si>
    <t>Autosomes</t>
  </si>
  <si>
    <r>
      <t xml:space="preserve">Table S10: Distribution of Singleton vs. Non-Singleton </t>
    </r>
    <r>
      <rPr>
        <b/>
        <i/>
        <sz val="12"/>
        <color rgb="FF000000"/>
        <rFont val="Helvetica"/>
        <family val="2"/>
      </rPr>
      <t>de novo</t>
    </r>
    <r>
      <rPr>
        <b/>
        <sz val="12"/>
        <color rgb="FF000000"/>
        <rFont val="Helvetica"/>
        <family val="2"/>
      </rPr>
      <t xml:space="preserve"> Candidates in Zambia</t>
    </r>
  </si>
  <si>
    <t>Z129</t>
  </si>
  <si>
    <t>Z131</t>
  </si>
  <si>
    <t>Z145</t>
  </si>
  <si>
    <t>Z156</t>
  </si>
  <si>
    <t>Z181</t>
  </si>
  <si>
    <t>Total</t>
  </si>
  <si>
    <r>
      <t xml:space="preserve">Table S11: Counts of </t>
    </r>
    <r>
      <rPr>
        <b/>
        <i/>
        <sz val="12"/>
        <color theme="1"/>
        <rFont val="Helvetica"/>
        <family val="2"/>
      </rPr>
      <t>de novo</t>
    </r>
    <r>
      <rPr>
        <b/>
        <sz val="12"/>
        <color theme="1"/>
        <rFont val="Helvetica"/>
        <family val="2"/>
      </rPr>
      <t xml:space="preserve"> Candidates in each Zambian genome.</t>
    </r>
  </si>
  <si>
    <r>
      <rPr>
        <b/>
        <i/>
        <sz val="12"/>
        <color theme="1"/>
        <rFont val="Helvetica"/>
        <family val="2"/>
      </rPr>
      <t>de novo</t>
    </r>
    <r>
      <rPr>
        <b/>
        <sz val="12"/>
        <color theme="1"/>
        <rFont val="Helvetica"/>
        <family val="2"/>
      </rPr>
      <t xml:space="preserve"> Candidate Present</t>
    </r>
  </si>
  <si>
    <r>
      <rPr>
        <b/>
        <i/>
        <sz val="12"/>
        <color theme="1"/>
        <rFont val="Helvetica"/>
        <family val="2"/>
      </rPr>
      <t xml:space="preserve">de novo </t>
    </r>
    <r>
      <rPr>
        <b/>
        <sz val="12"/>
        <color theme="1"/>
        <rFont val="Helvetica"/>
        <family val="2"/>
      </rPr>
      <t>Candidate Absent</t>
    </r>
  </si>
  <si>
    <t>Comparison</t>
  </si>
  <si>
    <t>All candidates</t>
  </si>
  <si>
    <t>Table 12:π in 100kb Windows</t>
  </si>
  <si>
    <t>Singletons</t>
  </si>
  <si>
    <t>Non-singletons</t>
  </si>
  <si>
    <t>Combined Probability</t>
  </si>
  <si>
    <t>Data Set of Origin</t>
  </si>
  <si>
    <t>ZMP AG</t>
  </si>
  <si>
    <t>ZMP Testis</t>
  </si>
  <si>
    <t>Raleigh AG</t>
  </si>
  <si>
    <t>Raleigh Testis</t>
  </si>
  <si>
    <t>ZMP and Raleigh AG</t>
  </si>
  <si>
    <t>ZMP and Raleigh Testis</t>
  </si>
  <si>
    <t>Raleigh Female Reproductive Tract</t>
  </si>
  <si>
    <t>ZMP AG and ZMP Testis</t>
  </si>
  <si>
    <t>Raleigh AG and Raleigh Testis</t>
  </si>
  <si>
    <t>ZMP AG and Raleigh Testis</t>
  </si>
  <si>
    <t>ZMP Testis and Raleigh AG</t>
  </si>
  <si>
    <t>ZMP Testis, Raleigh Testis, Raleigh AG</t>
  </si>
  <si>
    <t>Female Reproductive Tract and Raleigh Testis</t>
  </si>
  <si>
    <r>
      <t xml:space="preserve">Table S13: Candidate </t>
    </r>
    <r>
      <rPr>
        <b/>
        <i/>
        <sz val="12"/>
        <color theme="1"/>
        <rFont val="Helvetica"/>
        <family val="2"/>
      </rPr>
      <t>de novo</t>
    </r>
    <r>
      <rPr>
        <b/>
        <sz val="12"/>
        <color theme="1"/>
        <rFont val="Helvetica"/>
        <family val="2"/>
      </rPr>
      <t xml:space="preserve"> Genes by Data Set of Origin</t>
    </r>
  </si>
  <si>
    <t>Data Set</t>
  </si>
  <si>
    <t>Mean Frequency</t>
  </si>
  <si>
    <t>Mean TPM</t>
  </si>
  <si>
    <t>Zambia AG</t>
  </si>
  <si>
    <t>Zambia Testis</t>
  </si>
  <si>
    <r>
      <t xml:space="preserve">Table S14: </t>
    </r>
    <r>
      <rPr>
        <b/>
        <i/>
        <sz val="12"/>
        <color rgb="FF000000"/>
        <rFont val="Helvetica"/>
        <family val="2"/>
      </rPr>
      <t>de novo</t>
    </r>
    <r>
      <rPr>
        <b/>
        <sz val="12"/>
        <color rgb="FF000000"/>
        <rFont val="Helvetica"/>
        <family val="2"/>
      </rPr>
      <t xml:space="preserve"> Candidates by Population</t>
    </r>
  </si>
  <si>
    <t>Zam &gt;= 1</t>
  </si>
  <si>
    <t>1 &gt; Zam &gt;= 0.1</t>
  </si>
  <si>
    <t>Zam == 0</t>
  </si>
  <si>
    <t>Totals Expressed</t>
  </si>
  <si>
    <t>Ral &gt;= 1</t>
  </si>
  <si>
    <t>1 &gt; Ral &gt;= 0.1</t>
  </si>
  <si>
    <t>Ral == 0</t>
  </si>
  <si>
    <t>Either Zam or Ral</t>
  </si>
  <si>
    <r>
      <t xml:space="preserve">Table S15: Overlap Between Candidate </t>
    </r>
    <r>
      <rPr>
        <b/>
        <i/>
        <sz val="12"/>
        <color rgb="FF000000"/>
        <rFont val="Helvetica"/>
        <family val="2"/>
      </rPr>
      <t>de novo</t>
    </r>
    <r>
      <rPr>
        <b/>
        <sz val="12"/>
        <color rgb="FF000000"/>
        <rFont val="Helvetica"/>
        <family val="2"/>
      </rPr>
      <t xml:space="preserve"> Genes in Zambia and Raleigh</t>
    </r>
  </si>
  <si>
    <t>Unreplicated Subset</t>
  </si>
  <si>
    <t xml:space="preserve">Expressed in Subset TPM ≥ 1 </t>
  </si>
  <si>
    <t># Expressed in Raleigh TPM ≥ 1</t>
  </si>
  <si>
    <t>Expressed in Raleigh TPM ≥ and Subset TPM ≥ 1</t>
  </si>
  <si>
    <t>Expressed in Raleigh TPM ≥ 1 and Subset TPM &gt;= 0.1</t>
  </si>
  <si>
    <t>Expressed in Raleigh TPM ≥ 0.1 and Subset TPM &gt;= 1</t>
  </si>
  <si>
    <t>A</t>
  </si>
  <si>
    <t>B</t>
  </si>
  <si>
    <t>C</t>
  </si>
  <si>
    <r>
      <t xml:space="preserve">Table S16: Overlap in </t>
    </r>
    <r>
      <rPr>
        <b/>
        <i/>
        <sz val="12"/>
        <color rgb="FF000000"/>
        <rFont val="Helvetica"/>
        <family val="2"/>
      </rPr>
      <t>de novo</t>
    </r>
    <r>
      <rPr>
        <b/>
        <sz val="12"/>
        <color rgb="FF000000"/>
        <rFont val="Helvetica"/>
        <family val="2"/>
      </rPr>
      <t xml:space="preserve"> Candidates between Zambian Subsets and Raleigh</t>
    </r>
  </si>
  <si>
    <t>Zambia A vs. Raleigh Log Fold Change</t>
  </si>
  <si>
    <t>Zambia A vs. Raleigh DE</t>
  </si>
  <si>
    <t>Zambia B vs. Raleigh Log Fold Change</t>
  </si>
  <si>
    <t>Zambia B vs. Raleigh DE</t>
  </si>
  <si>
    <t>Zambia C vs. Raleigh Log Fold Change</t>
  </si>
  <si>
    <t>Zambia C vs. Raleigh DE</t>
  </si>
  <si>
    <t>Zambia vs. Maine Log Fold Change</t>
  </si>
  <si>
    <t>Zambia vs. Maine DE</t>
  </si>
  <si>
    <t>Zambia vs. Panama Log Fold Change</t>
  </si>
  <si>
    <t>Zambia vs. Panama DE</t>
  </si>
  <si>
    <t>Number of Comparisons with Raleigh TPM &gt; Zambia TPM</t>
  </si>
  <si>
    <t>Number of Comparisons with  Zambia TPM &gt; Raleigh TPM</t>
  </si>
  <si>
    <t>Number of Zambia vs. Raleigh Comparisons that are DE</t>
  </si>
  <si>
    <t>Number of Comparisons with Maine/Panama TPM &gt; Zambia TPM</t>
  </si>
  <si>
    <t xml:space="preserve">Number of Comparisons with Zambia TPM &gt; Maine/Panama TPM </t>
  </si>
  <si>
    <t>Number of Zambia vs. Maine/Panana Comparisons that are DE</t>
  </si>
  <si>
    <t>No</t>
  </si>
  <si>
    <t>Yes</t>
  </si>
  <si>
    <t>Table S17: DE comparisons between Zambian subsets and Raleigh, Maine and Panama</t>
  </si>
  <si>
    <t>De novo % in Sweep Windows</t>
  </si>
  <si>
    <t>Chromosomal % in Sweep Windows</t>
  </si>
  <si>
    <t>AG Candidates In Sweep Windows</t>
  </si>
  <si>
    <t>Testis Candidats In Sweep Windows</t>
  </si>
  <si>
    <t>Total AG Candidates</t>
  </si>
  <si>
    <t>Total Testis Candidates</t>
  </si>
  <si>
    <t>Both (All)</t>
  </si>
  <si>
    <t>Female (All)</t>
  </si>
  <si>
    <t>FemaleAnalPad</t>
  </si>
  <si>
    <t>FemaleBrain</t>
  </si>
  <si>
    <t>FemaleCarcass</t>
  </si>
  <si>
    <t>FemaleCrop</t>
  </si>
  <si>
    <t>FemaleEye</t>
  </si>
  <si>
    <t>FemaleFatBody</t>
  </si>
  <si>
    <t>FemaleHead</t>
  </si>
  <si>
    <t>FemaleHindgut</t>
  </si>
  <si>
    <t>FemaleMatedSpermatheca</t>
  </si>
  <si>
    <t>FemaleMidgut</t>
  </si>
  <si>
    <t>FemaleOvary</t>
  </si>
  <si>
    <t>FemaleSalivaryGland</t>
  </si>
  <si>
    <t>FemaleThoracicoabdominalGanglion</t>
  </si>
  <si>
    <t>FemaleTubule</t>
  </si>
  <si>
    <t>FemaleVirginSpermatheca</t>
  </si>
  <si>
    <t>FemaleWhole</t>
  </si>
  <si>
    <t>Larval (All)</t>
  </si>
  <si>
    <t>LarvalCarcass</t>
  </si>
  <si>
    <t>LarvalCNS</t>
  </si>
  <si>
    <t>LarvalFatBody</t>
  </si>
  <si>
    <t>LarvalHindgut</t>
  </si>
  <si>
    <t>LarvalMidgut</t>
  </si>
  <si>
    <t>LarvalSalivaryGland</t>
  </si>
  <si>
    <t>LarvalTrachea</t>
  </si>
  <si>
    <t>LarvalTubule</t>
  </si>
  <si>
    <t>LarvalWhole</t>
  </si>
  <si>
    <t>Male (All)</t>
  </si>
  <si>
    <t>MaleAccessoryGlands</t>
  </si>
  <si>
    <t>MaleAnalPad</t>
  </si>
  <si>
    <t>MaleBrain</t>
  </si>
  <si>
    <t>MaleCarcass</t>
  </si>
  <si>
    <t>MaleCrop</t>
  </si>
  <si>
    <t>MaleEye</t>
  </si>
  <si>
    <t>MaleFatBody</t>
  </si>
  <si>
    <t>MaleHead</t>
  </si>
  <si>
    <t>MaleHindgut</t>
  </si>
  <si>
    <t>MaleMidgut</t>
  </si>
  <si>
    <t>MaleSalivaryGland</t>
  </si>
  <si>
    <t>MaleTestis</t>
  </si>
  <si>
    <t>MaleThoracicoabdominalGanglion</t>
  </si>
  <si>
    <t>MaleTubule</t>
  </si>
  <si>
    <t>MaleWhole</t>
  </si>
  <si>
    <r>
      <t xml:space="preserve">Table S19: </t>
    </r>
    <r>
      <rPr>
        <b/>
        <i/>
        <sz val="12"/>
        <color theme="1"/>
        <rFont val="Aptos Narrow"/>
        <scheme val="minor"/>
      </rPr>
      <t>de novo</t>
    </r>
    <r>
      <rPr>
        <b/>
        <sz val="12"/>
        <color theme="1"/>
        <rFont val="Aptos Narrow"/>
        <scheme val="minor"/>
      </rPr>
      <t xml:space="preserve"> Candidate Expression by Tissue in FlyAtlas2</t>
    </r>
  </si>
  <si>
    <r>
      <t>Table S18:</t>
    </r>
    <r>
      <rPr>
        <b/>
        <i/>
        <sz val="12"/>
        <color theme="1"/>
        <rFont val="Aptos Narrow"/>
        <scheme val="minor"/>
      </rPr>
      <t xml:space="preserve"> de novo</t>
    </r>
    <r>
      <rPr>
        <b/>
        <sz val="12"/>
        <color theme="1"/>
        <rFont val="Aptos Narrow"/>
        <scheme val="minor"/>
      </rPr>
      <t xml:space="preserve"> Candidates in Regions of Selective Sweeps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</si>
</sst>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E+00"/>
    <numFmt numFmtId="166" formatCode="0.000"/>
    <numFmt numFmtId="167" formatCode="0.0%"/>
  </numFmts>
  <fonts count="25">
    <font>
      <sz val="12"/>
      <color theme="1"/>
      <name val="Aptos Narrow"/>
      <family val="2"/>
      <scheme val="minor"/>
    </font>
    <font>
      <sz val="12"/>
      <color theme="1"/>
      <name val="Aptos Narrow"/>
      <family val="2"/>
      <scheme val="minor"/>
    </font>
    <font>
      <b/>
      <sz val="12"/>
      <color theme="1"/>
      <name val="Helvetica"/>
      <family val="2"/>
    </font>
    <font>
      <sz val="12"/>
      <color theme="1"/>
      <name val="Helvetica"/>
      <family val="2"/>
    </font>
    <font>
      <i/>
      <sz val="12"/>
      <color theme="1"/>
      <name val="Helvetica"/>
      <family val="2"/>
    </font>
    <font>
      <sz val="12"/>
      <color rgb="FF2A2A2A"/>
      <name val="Helvetica"/>
      <family val="2"/>
    </font>
    <font>
      <sz val="12"/>
      <color rgb="FF3B2322"/>
      <name val="Helvetica"/>
      <family val="2"/>
    </font>
    <font>
      <sz val="12"/>
      <color rgb="FF212121"/>
      <name val="Helvetica"/>
      <family val="2"/>
    </font>
    <font>
      <sz val="12"/>
      <color rgb="FF000000"/>
      <name val="Helvetica"/>
      <family val="2"/>
    </font>
    <font>
      <sz val="12"/>
      <color rgb="FF1F1F1F"/>
      <name val="Helvetica"/>
      <family val="2"/>
    </font>
    <font>
      <i/>
      <sz val="12"/>
      <color theme="1"/>
      <name val="Aptos Narrow"/>
      <scheme val="minor"/>
    </font>
    <font>
      <b/>
      <sz val="12"/>
      <color rgb="FF3B2322"/>
      <name val="Helvetica"/>
      <family val="2"/>
    </font>
    <font>
      <b/>
      <sz val="12"/>
      <color rgb="FF000000"/>
      <name val="Helvetica"/>
      <family val="2"/>
    </font>
    <font>
      <b/>
      <i/>
      <sz val="12"/>
      <color theme="1"/>
      <name val="Helvetica"/>
      <family val="2"/>
    </font>
    <font>
      <i/>
      <sz val="12"/>
      <color rgb="FF3B2322"/>
      <name val="Helvetica"/>
      <family val="2"/>
    </font>
    <font>
      <sz val="11"/>
      <color rgb="FF000000"/>
      <name val="Arial"/>
      <family val="2"/>
    </font>
    <font>
      <i/>
      <sz val="11"/>
      <color rgb="FF000000"/>
      <name val="Arial"/>
      <family val="2"/>
    </font>
    <font>
      <sz val="12"/>
      <color theme="1"/>
      <name val="Aptos"/>
    </font>
    <font>
      <b/>
      <i/>
      <sz val="12"/>
      <color rgb="FF000000"/>
      <name val="Helvetica"/>
      <family val="2"/>
    </font>
    <font>
      <b/>
      <sz val="12"/>
      <color theme="1"/>
      <name val="Aptos Narrow"/>
      <scheme val="minor"/>
    </font>
    <font>
      <sz val="12"/>
      <color rgb="FF000000"/>
      <name val="Aptos Narrow"/>
      <family val="2"/>
      <scheme val="minor"/>
    </font>
    <font>
      <sz val="11"/>
      <color theme="1"/>
      <name val="Helvetica"/>
      <family val="2"/>
    </font>
    <font>
      <sz val="12"/>
      <color rgb="FF000000"/>
      <name val="Monaco"/>
      <family val="3"/>
    </font>
    <font>
      <sz val="12"/>
      <color theme="1"/>
      <name val="Aptos Narrow"/>
      <scheme val="minor"/>
    </font>
    <font>
      <b/>
      <i/>
      <sz val="12"/>
      <color theme="1"/>
      <name val="Aptos Narrow"/>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rgb="FF000000"/>
      </top>
      <bottom/>
      <diagonal/>
    </border>
    <border>
      <left/>
      <right/>
      <top/>
      <bottom style="thin">
        <color indexed="64"/>
      </bottom>
      <diagonal/>
    </border>
    <border>
      <left style="thin">
        <color indexed="64"/>
      </left>
      <right style="thin">
        <color indexed="64"/>
      </right>
      <top/>
      <bottom style="thin">
        <color rgb="FF000000"/>
      </bottom>
      <diagonal/>
    </border>
  </borders>
  <cellStyleXfs count="2">
    <xf numFmtId="0" fontId="0" fillId="0" borderId="0"/>
    <xf numFmtId="9" fontId="1" fillId="0" borderId="0" applyFont="0" applyFill="0" applyBorder="0" applyAlignment="0" applyProtection="0"/>
  </cellStyleXfs>
  <cellXfs count="100">
    <xf numFmtId="0" fontId="0" fillId="0" borderId="0" xfId="0"/>
    <xf numFmtId="0" fontId="2" fillId="0" borderId="0" xfId="0" applyFont="1"/>
    <xf numFmtId="0" fontId="3" fillId="0" borderId="0" xfId="0" applyFont="1"/>
    <xf numFmtId="0" fontId="3" fillId="0" borderId="0" xfId="0" applyFont="1" applyAlignment="1">
      <alignment horizontal="center"/>
    </xf>
    <xf numFmtId="0" fontId="2" fillId="0" borderId="0" xfId="0" applyFont="1" applyAlignment="1">
      <alignment horizontal="center"/>
    </xf>
    <xf numFmtId="0" fontId="4" fillId="0" borderId="0" xfId="0" applyFont="1"/>
    <xf numFmtId="0" fontId="5" fillId="0" borderId="0" xfId="0" applyFont="1"/>
    <xf numFmtId="0" fontId="6" fillId="0" borderId="0" xfId="0" applyFont="1" applyAlignment="1">
      <alignment horizontal="center"/>
    </xf>
    <xf numFmtId="0" fontId="7" fillId="0" borderId="0" xfId="0" applyFont="1" applyAlignment="1">
      <alignment horizontal="center"/>
    </xf>
    <xf numFmtId="0" fontId="8" fillId="0" borderId="0" xfId="0" applyFont="1" applyAlignment="1">
      <alignment horizontal="center"/>
    </xf>
    <xf numFmtId="0" fontId="9" fillId="0" borderId="0" xfId="0" applyFont="1"/>
    <xf numFmtId="0" fontId="6" fillId="0" borderId="0" xfId="0" applyFont="1" applyAlignment="1">
      <alignment horizontal="left"/>
    </xf>
    <xf numFmtId="0" fontId="10" fillId="0" borderId="0" xfId="0" applyFont="1"/>
    <xf numFmtId="0" fontId="0" fillId="0" borderId="0" xfId="0" applyAlignment="1">
      <alignment horizontal="center"/>
    </xf>
    <xf numFmtId="0" fontId="0" fillId="0" borderId="1" xfId="0" applyBorder="1"/>
    <xf numFmtId="0" fontId="11" fillId="0" borderId="1" xfId="0" applyFont="1" applyBorder="1"/>
    <xf numFmtId="0" fontId="12" fillId="0" borderId="2" xfId="0" applyFont="1" applyBorder="1"/>
    <xf numFmtId="0" fontId="6" fillId="0" borderId="3" xfId="0" applyFont="1" applyBorder="1"/>
    <xf numFmtId="0" fontId="8" fillId="0" borderId="4" xfId="0" applyFont="1" applyBorder="1"/>
    <xf numFmtId="0" fontId="8" fillId="0" borderId="4" xfId="0" applyFont="1" applyBorder="1" applyAlignment="1">
      <alignment horizontal="center"/>
    </xf>
    <xf numFmtId="164" fontId="6" fillId="0" borderId="4" xfId="0" applyNumberFormat="1" applyFont="1" applyBorder="1" applyAlignment="1">
      <alignment horizontal="center"/>
    </xf>
    <xf numFmtId="11" fontId="0" fillId="0" borderId="0" xfId="0" applyNumberFormat="1"/>
    <xf numFmtId="0" fontId="2" fillId="0" borderId="0" xfId="0" applyFont="1" applyAlignment="1">
      <alignment horizontal="left"/>
    </xf>
    <xf numFmtId="0" fontId="2" fillId="0" borderId="0" xfId="0" applyFont="1" applyAlignment="1">
      <alignment horizontal="center" wrapText="1"/>
    </xf>
    <xf numFmtId="0" fontId="0" fillId="0" borderId="0" xfId="0" applyAlignment="1">
      <alignment horizontal="center" wrapText="1"/>
    </xf>
    <xf numFmtId="0" fontId="2" fillId="0" borderId="0" xfId="0" applyFont="1" applyAlignment="1">
      <alignment wrapText="1"/>
    </xf>
    <xf numFmtId="0" fontId="3" fillId="0" borderId="1" xfId="0" applyFont="1" applyBorder="1"/>
    <xf numFmtId="0" fontId="3" fillId="0" borderId="1" xfId="0" applyFont="1" applyBorder="1" applyAlignment="1">
      <alignment horizontal="center"/>
    </xf>
    <xf numFmtId="0" fontId="8" fillId="0" borderId="1" xfId="0" applyFont="1" applyBorder="1"/>
    <xf numFmtId="0" fontId="2" fillId="0" borderId="1" xfId="0" applyFont="1" applyBorder="1" applyAlignment="1">
      <alignment horizontal="center"/>
    </xf>
    <xf numFmtId="0" fontId="2" fillId="0" borderId="5" xfId="0" applyFont="1" applyBorder="1" applyAlignment="1">
      <alignment horizontal="center"/>
    </xf>
    <xf numFmtId="0" fontId="2" fillId="0" borderId="1" xfId="0" applyFont="1" applyBorder="1" applyAlignment="1">
      <alignment horizontal="center" wrapText="1"/>
    </xf>
    <xf numFmtId="2" fontId="6" fillId="0" borderId="1" xfId="0" applyNumberFormat="1" applyFont="1" applyBorder="1" applyAlignment="1">
      <alignment horizontal="center"/>
    </xf>
    <xf numFmtId="165" fontId="3" fillId="0" borderId="1" xfId="0" applyNumberFormat="1" applyFont="1" applyBorder="1" applyAlignment="1">
      <alignment horizontal="center"/>
    </xf>
    <xf numFmtId="165" fontId="6" fillId="0" borderId="1" xfId="0" applyNumberFormat="1" applyFont="1" applyBorder="1" applyAlignment="1">
      <alignment horizontal="center"/>
    </xf>
    <xf numFmtId="0" fontId="6" fillId="0" borderId="1" xfId="0" applyFont="1" applyBorder="1" applyAlignment="1">
      <alignment horizontal="center"/>
    </xf>
    <xf numFmtId="2" fontId="14" fillId="0" borderId="1" xfId="0" applyNumberFormat="1" applyFont="1" applyBorder="1" applyAlignment="1">
      <alignment horizontal="center"/>
    </xf>
    <xf numFmtId="0" fontId="12" fillId="0" borderId="1" xfId="0" applyFont="1" applyBorder="1"/>
    <xf numFmtId="0" fontId="12" fillId="0" borderId="2" xfId="0" applyFont="1" applyBorder="1" applyAlignment="1">
      <alignment horizontal="center" wrapText="1"/>
    </xf>
    <xf numFmtId="0" fontId="12" fillId="0" borderId="2" xfId="0" applyFont="1" applyBorder="1" applyAlignment="1">
      <alignment horizontal="center" vertical="center" wrapText="1"/>
    </xf>
    <xf numFmtId="0" fontId="8" fillId="0" borderId="3" xfId="0" applyFont="1" applyBorder="1"/>
    <xf numFmtId="0" fontId="2" fillId="0" borderId="1" xfId="0" applyFont="1" applyBorder="1"/>
    <xf numFmtId="0" fontId="2" fillId="0" borderId="1" xfId="0" applyFont="1" applyBorder="1" applyAlignment="1">
      <alignment horizontal="center" vertical="center" wrapText="1"/>
    </xf>
    <xf numFmtId="0" fontId="17" fillId="0" borderId="0" xfId="0" applyFont="1"/>
    <xf numFmtId="0" fontId="12" fillId="0" borderId="7" xfId="0" applyFont="1" applyBorder="1" applyAlignment="1">
      <alignment vertical="center"/>
    </xf>
    <xf numFmtId="0" fontId="12" fillId="0" borderId="8" xfId="0" applyFont="1" applyBorder="1" applyAlignment="1">
      <alignment vertical="center"/>
    </xf>
    <xf numFmtId="0" fontId="12" fillId="0" borderId="8" xfId="0" applyFont="1" applyBorder="1" applyAlignment="1">
      <alignment horizontal="center" vertical="center" wrapText="1"/>
    </xf>
    <xf numFmtId="0" fontId="8" fillId="0" borderId="9" xfId="0" applyFont="1" applyBorder="1" applyAlignment="1">
      <alignment vertical="center"/>
    </xf>
    <xf numFmtId="0" fontId="8" fillId="0" borderId="10" xfId="0" applyFont="1" applyBorder="1" applyAlignment="1">
      <alignment vertical="center"/>
    </xf>
    <xf numFmtId="0" fontId="8" fillId="0" borderId="10"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10" fontId="8" fillId="0" borderId="10" xfId="0" applyNumberFormat="1" applyFont="1" applyBorder="1" applyAlignment="1">
      <alignment horizontal="center" vertical="center"/>
    </xf>
    <xf numFmtId="0" fontId="19" fillId="0" borderId="1" xfId="0" applyFont="1" applyBorder="1"/>
    <xf numFmtId="0" fontId="19" fillId="0" borderId="1" xfId="0" applyFont="1" applyBorder="1" applyAlignment="1">
      <alignment horizontal="center"/>
    </xf>
    <xf numFmtId="0" fontId="0" fillId="0" borderId="1" xfId="0" applyBorder="1" applyAlignment="1">
      <alignment horizontal="center"/>
    </xf>
    <xf numFmtId="0" fontId="20" fillId="0" borderId="1" xfId="0" applyFont="1" applyBorder="1"/>
    <xf numFmtId="11" fontId="21" fillId="0" borderId="1" xfId="0" applyNumberFormat="1" applyFont="1" applyBorder="1" applyAlignment="1">
      <alignment horizontal="center"/>
    </xf>
    <xf numFmtId="11" fontId="8" fillId="0" borderId="1" xfId="0" applyNumberFormat="1" applyFont="1" applyBorder="1" applyAlignment="1">
      <alignment horizontal="center"/>
    </xf>
    <xf numFmtId="11" fontId="2" fillId="0" borderId="1" xfId="0" applyNumberFormat="1" applyFont="1" applyBorder="1" applyAlignment="1">
      <alignment horizontal="center"/>
    </xf>
    <xf numFmtId="11" fontId="2" fillId="0" borderId="1" xfId="0" applyNumberFormat="1" applyFont="1" applyBorder="1" applyAlignment="1">
      <alignment horizontal="center" wrapText="1"/>
    </xf>
    <xf numFmtId="11" fontId="3" fillId="0" borderId="1" xfId="0" applyNumberFormat="1" applyFont="1" applyBorder="1" applyAlignment="1">
      <alignment horizontal="center"/>
    </xf>
    <xf numFmtId="11" fontId="2" fillId="0" borderId="14" xfId="0" applyNumberFormat="1" applyFont="1" applyBorder="1" applyAlignment="1">
      <alignment horizontal="left"/>
    </xf>
    <xf numFmtId="0" fontId="19" fillId="0" borderId="0" xfId="0" applyFont="1"/>
    <xf numFmtId="11" fontId="22" fillId="0" borderId="1" xfId="0" applyNumberFormat="1" applyFont="1" applyBorder="1" applyAlignment="1">
      <alignment horizontal="center"/>
    </xf>
    <xf numFmtId="0" fontId="12" fillId="0" borderId="0" xfId="0" applyFont="1"/>
    <xf numFmtId="0" fontId="8" fillId="0" borderId="0" xfId="0" applyFont="1"/>
    <xf numFmtId="0" fontId="12" fillId="0" borderId="2" xfId="0" applyFont="1" applyBorder="1" applyAlignment="1">
      <alignment horizontal="center"/>
    </xf>
    <xf numFmtId="166" fontId="8" fillId="0" borderId="4" xfId="0" applyNumberFormat="1" applyFont="1" applyBorder="1" applyAlignment="1">
      <alignment horizontal="center"/>
    </xf>
    <xf numFmtId="166" fontId="6" fillId="0" borderId="4" xfId="0" applyNumberFormat="1" applyFont="1" applyBorder="1" applyAlignment="1">
      <alignment horizontal="center"/>
    </xf>
    <xf numFmtId="0" fontId="12" fillId="0" borderId="4" xfId="0" applyFont="1" applyBorder="1" applyAlignment="1">
      <alignment horizontal="center"/>
    </xf>
    <xf numFmtId="0" fontId="12" fillId="0" borderId="3" xfId="0" applyFont="1" applyBorder="1" applyAlignment="1">
      <alignment horizontal="center"/>
    </xf>
    <xf numFmtId="0" fontId="12" fillId="0" borderId="1" xfId="0" applyFont="1" applyBorder="1" applyAlignment="1">
      <alignment wrapText="1"/>
    </xf>
    <xf numFmtId="0" fontId="20" fillId="0" borderId="3" xfId="0" applyFont="1" applyBorder="1"/>
    <xf numFmtId="0" fontId="20" fillId="0" borderId="4" xfId="0" applyFont="1" applyBorder="1" applyAlignment="1">
      <alignment horizontal="center"/>
    </xf>
    <xf numFmtId="0" fontId="23" fillId="0" borderId="0" xfId="0" applyFont="1"/>
    <xf numFmtId="11" fontId="23" fillId="0" borderId="0" xfId="0" applyNumberFormat="1" applyFont="1"/>
    <xf numFmtId="167" fontId="0" fillId="0" borderId="0" xfId="1" applyNumberFormat="1" applyFont="1" applyAlignment="1">
      <alignment horizontal="center"/>
    </xf>
    <xf numFmtId="0" fontId="19" fillId="0" borderId="0" xfId="0" applyFont="1" applyAlignment="1">
      <alignment horizontal="center" wrapText="1"/>
    </xf>
    <xf numFmtId="0" fontId="19" fillId="0" borderId="0" xfId="0" applyFont="1" applyAlignment="1">
      <alignment wrapText="1"/>
    </xf>
    <xf numFmtId="0" fontId="0" fillId="0" borderId="0" xfId="0" applyAlignment="1">
      <alignment horizontal="left"/>
    </xf>
    <xf numFmtId="11" fontId="8" fillId="0" borderId="5" xfId="0" applyNumberFormat="1" applyFont="1" applyBorder="1" applyAlignment="1">
      <alignment horizontal="center"/>
    </xf>
    <xf numFmtId="11" fontId="8" fillId="0" borderId="3" xfId="0" applyNumberFormat="1" applyFont="1" applyBorder="1" applyAlignment="1">
      <alignment horizontal="center"/>
    </xf>
    <xf numFmtId="0" fontId="15" fillId="0" borderId="0" xfId="0" applyFont="1" applyAlignment="1">
      <alignment horizontal="left" wrapText="1"/>
    </xf>
    <xf numFmtId="9" fontId="8" fillId="0" borderId="5" xfId="0" applyNumberFormat="1" applyFont="1" applyBorder="1" applyAlignment="1">
      <alignment horizontal="center" vertical="center"/>
    </xf>
    <xf numFmtId="9" fontId="8" fillId="0" borderId="3" xfId="0" applyNumberFormat="1" applyFont="1" applyBorder="1" applyAlignment="1">
      <alignment horizontal="center" vertical="center"/>
    </xf>
    <xf numFmtId="9" fontId="3" fillId="0" borderId="1" xfId="1" applyFont="1" applyBorder="1" applyAlignment="1">
      <alignment horizontal="center" vertical="center"/>
    </xf>
    <xf numFmtId="11" fontId="8" fillId="0" borderId="13" xfId="0" applyNumberFormat="1" applyFont="1" applyBorder="1" applyAlignment="1">
      <alignment horizontal="center" vertical="center"/>
    </xf>
    <xf numFmtId="11" fontId="8" fillId="0" borderId="12" xfId="0" applyNumberFormat="1" applyFont="1" applyBorder="1" applyAlignment="1">
      <alignment horizontal="center" vertical="center"/>
    </xf>
    <xf numFmtId="0" fontId="12" fillId="0" borderId="6" xfId="0" applyFont="1" applyBorder="1" applyAlignment="1">
      <alignment vertical="center"/>
    </xf>
    <xf numFmtId="11" fontId="8" fillId="0" borderId="11" xfId="0" applyNumberFormat="1" applyFont="1" applyBorder="1" applyAlignment="1">
      <alignment horizontal="center" vertical="center"/>
    </xf>
    <xf numFmtId="0" fontId="12" fillId="0" borderId="11" xfId="0" applyFont="1" applyBorder="1" applyAlignment="1">
      <alignment horizontal="center" vertical="center"/>
    </xf>
    <xf numFmtId="0" fontId="12" fillId="0" borderId="9" xfId="0" applyFont="1" applyBorder="1" applyAlignment="1">
      <alignment horizontal="center" vertical="center"/>
    </xf>
    <xf numFmtId="11" fontId="8" fillId="0" borderId="9" xfId="0" applyNumberFormat="1" applyFont="1" applyBorder="1" applyAlignment="1">
      <alignment horizontal="center" vertical="center"/>
    </xf>
    <xf numFmtId="0" fontId="19" fillId="0" borderId="1" xfId="0" applyFont="1" applyBorder="1" applyAlignment="1">
      <alignment horizontal="center"/>
    </xf>
    <xf numFmtId="11" fontId="3" fillId="0" borderId="1" xfId="1" applyNumberFormat="1" applyFont="1" applyBorder="1" applyAlignment="1">
      <alignment horizontal="center"/>
    </xf>
    <xf numFmtId="0" fontId="8" fillId="0" borderId="5" xfId="0" applyFont="1" applyBorder="1" applyAlignment="1">
      <alignment horizontal="center" vertical="center"/>
    </xf>
    <xf numFmtId="0" fontId="8" fillId="0" borderId="3" xfId="0" applyFont="1" applyBorder="1" applyAlignment="1">
      <alignment horizontal="center" vertical="center"/>
    </xf>
    <xf numFmtId="0" fontId="12" fillId="0" borderId="5" xfId="0" applyFont="1" applyBorder="1" applyAlignment="1">
      <alignment horizontal="center" vertical="center"/>
    </xf>
    <xf numFmtId="0" fontId="12" fillId="0" borderId="15" xfId="0" applyFont="1" applyBorder="1" applyAlignment="1">
      <alignment horizontal="center"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connections" Target="connection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ompare_Ral_Afr_Testis_DE_intron_restricted" connectionId="1" xr16:uid="{BD5F19BC-5244-6746-B261-0F4F983B58A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FlyAtlas2_counts_by_type_all" connectionId="2" xr16:uid="{A3033F13-CC2F-014A-B4DD-C37588CED9F1}"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7.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_rels/sheet19.xml.rels><?xml version="1.0" encoding="UTF-8" standalone="yes"?>
<Relationships xmlns="http://schemas.openxmlformats.org/package/2006/relationships"><Relationship Id="rId1" Type="http://schemas.openxmlformats.org/officeDocument/2006/relationships/queryTable" Target="../queryTables/query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FDE82-D312-1543-B2FA-A2FF6B1157DE}">
  <dimension ref="A1:P60"/>
  <sheetViews>
    <sheetView zoomScale="107" workbookViewId="0">
      <selection activeCell="C12" sqref="C12"/>
    </sheetView>
  </sheetViews>
  <sheetFormatPr baseColWidth="10" defaultRowHeight="16"/>
  <cols>
    <col min="1" max="1" width="16.33203125" customWidth="1"/>
    <col min="2" max="2" width="24.1640625" customWidth="1"/>
    <col min="3" max="3" width="26.6640625" style="13" customWidth="1"/>
    <col min="4" max="4" width="17.83203125" customWidth="1"/>
    <col min="6" max="6" width="24" customWidth="1"/>
  </cols>
  <sheetData>
    <row r="1" spans="1:6">
      <c r="A1" s="1" t="s">
        <v>0</v>
      </c>
      <c r="B1" s="2"/>
      <c r="C1" s="3"/>
      <c r="D1" s="2"/>
      <c r="E1" s="2"/>
    </row>
    <row r="2" spans="1:6">
      <c r="A2" s="1" t="s">
        <v>1</v>
      </c>
      <c r="B2" s="1" t="s">
        <v>2</v>
      </c>
      <c r="C2" s="4" t="s">
        <v>3</v>
      </c>
      <c r="D2" s="1" t="s">
        <v>4</v>
      </c>
      <c r="E2" s="1" t="s">
        <v>5</v>
      </c>
      <c r="F2" s="1" t="s">
        <v>6</v>
      </c>
    </row>
    <row r="3" spans="1:6" ht="16" customHeight="1">
      <c r="A3" s="2" t="s">
        <v>7</v>
      </c>
      <c r="B3" s="5" t="s">
        <v>8</v>
      </c>
      <c r="C3" s="3" t="s">
        <v>9</v>
      </c>
      <c r="D3" s="3" t="s">
        <v>10</v>
      </c>
      <c r="E3" s="3">
        <v>3</v>
      </c>
      <c r="F3" s="6" t="s">
        <v>11</v>
      </c>
    </row>
    <row r="4" spans="1:6" ht="16" customHeight="1">
      <c r="A4" s="2" t="s">
        <v>7</v>
      </c>
      <c r="B4" s="5" t="s">
        <v>8</v>
      </c>
      <c r="C4" s="3" t="s">
        <v>12</v>
      </c>
      <c r="D4" s="3" t="s">
        <v>10</v>
      </c>
      <c r="E4" s="3">
        <v>3</v>
      </c>
      <c r="F4" s="6" t="s">
        <v>11</v>
      </c>
    </row>
    <row r="5" spans="1:6" ht="16" customHeight="1">
      <c r="A5" s="2" t="s">
        <v>7</v>
      </c>
      <c r="B5" s="5" t="s">
        <v>8</v>
      </c>
      <c r="C5" s="3" t="s">
        <v>13</v>
      </c>
      <c r="D5" s="3" t="s">
        <v>10</v>
      </c>
      <c r="E5" s="3">
        <v>3</v>
      </c>
      <c r="F5" s="6" t="s">
        <v>11</v>
      </c>
    </row>
    <row r="6" spans="1:6" ht="16" customHeight="1">
      <c r="A6" s="2" t="s">
        <v>7</v>
      </c>
      <c r="B6" s="5" t="s">
        <v>8</v>
      </c>
      <c r="C6" s="3" t="s">
        <v>13</v>
      </c>
      <c r="D6" s="3" t="s">
        <v>10</v>
      </c>
      <c r="E6" s="3">
        <v>3</v>
      </c>
      <c r="F6" s="6" t="s">
        <v>11</v>
      </c>
    </row>
    <row r="7" spans="1:6" ht="16" customHeight="1">
      <c r="A7" s="2" t="s">
        <v>7</v>
      </c>
      <c r="B7" s="5" t="s">
        <v>8</v>
      </c>
      <c r="C7" s="3" t="s">
        <v>13</v>
      </c>
      <c r="D7" s="3" t="s">
        <v>10</v>
      </c>
      <c r="E7" s="3">
        <v>3</v>
      </c>
      <c r="F7" s="6" t="s">
        <v>11</v>
      </c>
    </row>
    <row r="8" spans="1:6" ht="16" customHeight="1">
      <c r="A8" s="2" t="s">
        <v>7</v>
      </c>
      <c r="B8" s="5" t="s">
        <v>8</v>
      </c>
      <c r="C8" s="3" t="s">
        <v>13</v>
      </c>
      <c r="D8" s="3" t="s">
        <v>10</v>
      </c>
      <c r="E8" s="3">
        <v>3</v>
      </c>
      <c r="F8" s="6" t="s">
        <v>11</v>
      </c>
    </row>
    <row r="9" spans="1:6" ht="16" customHeight="1">
      <c r="A9" s="2" t="s">
        <v>7</v>
      </c>
      <c r="B9" s="5" t="s">
        <v>8</v>
      </c>
      <c r="C9" s="3" t="s">
        <v>13</v>
      </c>
      <c r="D9" s="3" t="s">
        <v>10</v>
      </c>
      <c r="E9" s="3">
        <v>3</v>
      </c>
      <c r="F9" s="6" t="s">
        <v>11</v>
      </c>
    </row>
    <row r="10" spans="1:6" ht="16" customHeight="1">
      <c r="A10" s="2" t="s">
        <v>7</v>
      </c>
      <c r="B10" s="5" t="s">
        <v>8</v>
      </c>
      <c r="C10" s="3" t="s">
        <v>13</v>
      </c>
      <c r="D10" s="3" t="s">
        <v>10</v>
      </c>
      <c r="E10" s="3">
        <v>3</v>
      </c>
      <c r="F10" s="6" t="s">
        <v>11</v>
      </c>
    </row>
    <row r="11" spans="1:6" ht="16" customHeight="1">
      <c r="A11" s="2" t="s">
        <v>7</v>
      </c>
      <c r="B11" s="5" t="s">
        <v>8</v>
      </c>
      <c r="C11" s="3" t="s">
        <v>9</v>
      </c>
      <c r="D11" s="3" t="s">
        <v>14</v>
      </c>
      <c r="E11" s="3">
        <v>3</v>
      </c>
      <c r="F11" s="6" t="s">
        <v>11</v>
      </c>
    </row>
    <row r="12" spans="1:6" ht="16" customHeight="1">
      <c r="A12" s="2" t="s">
        <v>7</v>
      </c>
      <c r="B12" s="5" t="s">
        <v>8</v>
      </c>
      <c r="C12" s="3" t="s">
        <v>12</v>
      </c>
      <c r="D12" s="3" t="s">
        <v>14</v>
      </c>
      <c r="E12" s="3">
        <v>3</v>
      </c>
      <c r="F12" s="6" t="s">
        <v>11</v>
      </c>
    </row>
    <row r="13" spans="1:6" ht="16" customHeight="1">
      <c r="A13" s="2" t="s">
        <v>7</v>
      </c>
      <c r="B13" s="5" t="s">
        <v>8</v>
      </c>
      <c r="C13" s="3" t="s">
        <v>13</v>
      </c>
      <c r="D13" s="3" t="s">
        <v>14</v>
      </c>
      <c r="E13" s="3">
        <v>3</v>
      </c>
      <c r="F13" s="6" t="s">
        <v>11</v>
      </c>
    </row>
    <row r="14" spans="1:6" ht="16" customHeight="1">
      <c r="A14" s="2" t="s">
        <v>7</v>
      </c>
      <c r="B14" s="5" t="s">
        <v>8</v>
      </c>
      <c r="C14" s="3" t="s">
        <v>13</v>
      </c>
      <c r="D14" s="3" t="s">
        <v>14</v>
      </c>
      <c r="E14" s="3">
        <v>3</v>
      </c>
      <c r="F14" s="6" t="s">
        <v>11</v>
      </c>
    </row>
    <row r="15" spans="1:6" ht="16" customHeight="1">
      <c r="A15" s="2" t="s">
        <v>7</v>
      </c>
      <c r="B15" s="5" t="s">
        <v>8</v>
      </c>
      <c r="C15" s="3" t="s">
        <v>13</v>
      </c>
      <c r="D15" s="3" t="s">
        <v>14</v>
      </c>
      <c r="E15" s="3">
        <v>3</v>
      </c>
      <c r="F15" s="6" t="s">
        <v>11</v>
      </c>
    </row>
    <row r="16" spans="1:6" ht="16" customHeight="1">
      <c r="A16" s="2" t="s">
        <v>7</v>
      </c>
      <c r="B16" s="5" t="s">
        <v>8</v>
      </c>
      <c r="C16" s="3" t="s">
        <v>13</v>
      </c>
      <c r="D16" s="3" t="s">
        <v>14</v>
      </c>
      <c r="E16" s="3">
        <v>3</v>
      </c>
      <c r="F16" s="6" t="s">
        <v>11</v>
      </c>
    </row>
    <row r="17" spans="1:6" ht="16" customHeight="1">
      <c r="A17" s="2" t="s">
        <v>7</v>
      </c>
      <c r="B17" s="5" t="s">
        <v>8</v>
      </c>
      <c r="C17" s="3" t="s">
        <v>13</v>
      </c>
      <c r="D17" s="3" t="s">
        <v>14</v>
      </c>
      <c r="E17" s="3">
        <v>3</v>
      </c>
      <c r="F17" s="6" t="s">
        <v>11</v>
      </c>
    </row>
    <row r="18" spans="1:6" ht="16" customHeight="1">
      <c r="A18" s="2" t="s">
        <v>7</v>
      </c>
      <c r="B18" s="5" t="s">
        <v>8</v>
      </c>
      <c r="C18" s="3" t="s">
        <v>13</v>
      </c>
      <c r="D18" s="3" t="s">
        <v>14</v>
      </c>
      <c r="E18" s="3">
        <v>3</v>
      </c>
      <c r="F18" s="6" t="s">
        <v>11</v>
      </c>
    </row>
    <row r="19" spans="1:6" ht="16" customHeight="1">
      <c r="A19" s="2" t="s">
        <v>15</v>
      </c>
      <c r="B19" s="5" t="s">
        <v>16</v>
      </c>
      <c r="C19" s="7">
        <v>136</v>
      </c>
      <c r="D19" s="3" t="s">
        <v>10</v>
      </c>
      <c r="E19" s="3">
        <v>1</v>
      </c>
      <c r="F19" s="2" t="s">
        <v>17</v>
      </c>
    </row>
    <row r="20" spans="1:6" ht="16" customHeight="1">
      <c r="A20" s="2" t="s">
        <v>15</v>
      </c>
      <c r="B20" s="5" t="s">
        <v>16</v>
      </c>
      <c r="C20" s="8" t="s">
        <v>18</v>
      </c>
      <c r="D20" s="3" t="s">
        <v>10</v>
      </c>
      <c r="E20" s="3">
        <v>2</v>
      </c>
      <c r="F20" s="2" t="s">
        <v>17</v>
      </c>
    </row>
    <row r="21" spans="1:6" ht="16" customHeight="1">
      <c r="A21" s="2" t="s">
        <v>15</v>
      </c>
      <c r="B21" s="5" t="s">
        <v>16</v>
      </c>
      <c r="C21" s="9" t="s">
        <v>19</v>
      </c>
      <c r="D21" s="3" t="s">
        <v>14</v>
      </c>
      <c r="E21" s="3">
        <v>1</v>
      </c>
      <c r="F21" s="2" t="s">
        <v>17</v>
      </c>
    </row>
    <row r="22" spans="1:6" ht="16" customHeight="1">
      <c r="A22" s="2" t="s">
        <v>15</v>
      </c>
      <c r="B22" s="5" t="s">
        <v>16</v>
      </c>
      <c r="C22" s="8" t="s">
        <v>18</v>
      </c>
      <c r="D22" s="3" t="s">
        <v>14</v>
      </c>
      <c r="E22" s="3">
        <v>1</v>
      </c>
      <c r="F22" s="2" t="s">
        <v>17</v>
      </c>
    </row>
    <row r="23" spans="1:6" ht="16" customHeight="1">
      <c r="A23" s="2" t="s">
        <v>15</v>
      </c>
      <c r="B23" s="5" t="s">
        <v>16</v>
      </c>
      <c r="C23" s="8" t="s">
        <v>19</v>
      </c>
      <c r="D23" s="3" t="s">
        <v>14</v>
      </c>
      <c r="E23" s="3">
        <v>2</v>
      </c>
      <c r="F23" s="2" t="s">
        <v>17</v>
      </c>
    </row>
    <row r="24" spans="1:6" ht="16" customHeight="1">
      <c r="A24" s="2" t="s">
        <v>15</v>
      </c>
      <c r="B24" s="5" t="s">
        <v>20</v>
      </c>
      <c r="C24" s="3" t="s">
        <v>21</v>
      </c>
      <c r="D24" s="3" t="s">
        <v>22</v>
      </c>
      <c r="E24" s="3">
        <v>1</v>
      </c>
      <c r="F24" s="2" t="s">
        <v>23</v>
      </c>
    </row>
    <row r="25" spans="1:6" ht="16" customHeight="1">
      <c r="A25" s="2" t="s">
        <v>15</v>
      </c>
      <c r="B25" s="5" t="s">
        <v>20</v>
      </c>
      <c r="C25" s="3" t="s">
        <v>24</v>
      </c>
      <c r="D25" s="3" t="s">
        <v>22</v>
      </c>
      <c r="E25" s="3">
        <v>1</v>
      </c>
      <c r="F25" s="2" t="s">
        <v>23</v>
      </c>
    </row>
    <row r="26" spans="1:6" ht="16" customHeight="1">
      <c r="A26" s="2" t="s">
        <v>15</v>
      </c>
      <c r="B26" s="5" t="s">
        <v>20</v>
      </c>
      <c r="C26" s="3" t="s">
        <v>25</v>
      </c>
      <c r="D26" s="3" t="s">
        <v>10</v>
      </c>
      <c r="E26" s="3">
        <v>2</v>
      </c>
      <c r="F26" s="2" t="s">
        <v>17</v>
      </c>
    </row>
    <row r="27" spans="1:6" ht="16" customHeight="1">
      <c r="A27" s="2" t="s">
        <v>15</v>
      </c>
      <c r="B27" s="5" t="s">
        <v>20</v>
      </c>
      <c r="C27" s="3" t="s">
        <v>26</v>
      </c>
      <c r="D27" s="3" t="s">
        <v>10</v>
      </c>
      <c r="E27" s="3">
        <v>3</v>
      </c>
      <c r="F27" s="2" t="s">
        <v>17</v>
      </c>
    </row>
    <row r="28" spans="1:6" ht="16" customHeight="1">
      <c r="A28" s="2" t="s">
        <v>15</v>
      </c>
      <c r="B28" s="5" t="s">
        <v>20</v>
      </c>
      <c r="C28" s="3" t="s">
        <v>26</v>
      </c>
      <c r="D28" s="3" t="s">
        <v>10</v>
      </c>
      <c r="E28" s="3">
        <v>2</v>
      </c>
      <c r="F28" s="2" t="s">
        <v>17</v>
      </c>
    </row>
    <row r="29" spans="1:6" ht="16" customHeight="1">
      <c r="A29" s="2" t="s">
        <v>15</v>
      </c>
      <c r="B29" s="5" t="s">
        <v>20</v>
      </c>
      <c r="C29" s="3" t="s">
        <v>24</v>
      </c>
      <c r="D29" s="3" t="s">
        <v>10</v>
      </c>
      <c r="E29" s="3">
        <v>1</v>
      </c>
      <c r="F29" s="2" t="s">
        <v>23</v>
      </c>
    </row>
    <row r="30" spans="1:6" ht="16" customHeight="1">
      <c r="A30" s="2" t="s">
        <v>15</v>
      </c>
      <c r="B30" s="5" t="s">
        <v>20</v>
      </c>
      <c r="C30" s="3" t="s">
        <v>9</v>
      </c>
      <c r="D30" s="3" t="s">
        <v>10</v>
      </c>
      <c r="E30" s="3">
        <v>3</v>
      </c>
      <c r="F30" s="10" t="s">
        <v>27</v>
      </c>
    </row>
    <row r="31" spans="1:6" ht="16" customHeight="1">
      <c r="A31" s="2" t="s">
        <v>15</v>
      </c>
      <c r="B31" s="5" t="s">
        <v>20</v>
      </c>
      <c r="C31" s="3" t="s">
        <v>12</v>
      </c>
      <c r="D31" s="3" t="s">
        <v>10</v>
      </c>
      <c r="E31" s="3">
        <v>3</v>
      </c>
      <c r="F31" s="10" t="s">
        <v>27</v>
      </c>
    </row>
    <row r="32" spans="1:6" ht="16" customHeight="1">
      <c r="A32" s="2" t="s">
        <v>15</v>
      </c>
      <c r="B32" s="5" t="s">
        <v>20</v>
      </c>
      <c r="C32" s="3" t="s">
        <v>25</v>
      </c>
      <c r="D32" s="3" t="s">
        <v>10</v>
      </c>
      <c r="E32" s="3">
        <v>3</v>
      </c>
      <c r="F32" s="2" t="s">
        <v>28</v>
      </c>
    </row>
    <row r="33" spans="1:16" ht="16" customHeight="1">
      <c r="A33" s="2" t="s">
        <v>15</v>
      </c>
      <c r="B33" s="5" t="s">
        <v>20</v>
      </c>
      <c r="C33" s="3" t="s">
        <v>21</v>
      </c>
      <c r="D33" s="3" t="s">
        <v>29</v>
      </c>
      <c r="E33" s="3">
        <v>1</v>
      </c>
      <c r="F33" s="2" t="s">
        <v>23</v>
      </c>
    </row>
    <row r="34" spans="1:16" ht="16" customHeight="1">
      <c r="A34" s="2" t="s">
        <v>15</v>
      </c>
      <c r="B34" s="5" t="s">
        <v>20</v>
      </c>
      <c r="C34" s="3" t="s">
        <v>24</v>
      </c>
      <c r="D34" s="3" t="s">
        <v>29</v>
      </c>
      <c r="E34" s="3">
        <v>1</v>
      </c>
      <c r="F34" s="2" t="s">
        <v>23</v>
      </c>
    </row>
    <row r="35" spans="1:16" ht="16" customHeight="1">
      <c r="A35" s="2" t="s">
        <v>15</v>
      </c>
      <c r="B35" s="5" t="s">
        <v>20</v>
      </c>
      <c r="C35" s="3" t="s">
        <v>21</v>
      </c>
      <c r="D35" s="3" t="s">
        <v>30</v>
      </c>
      <c r="E35" s="3">
        <v>1</v>
      </c>
      <c r="F35" s="2" t="s">
        <v>23</v>
      </c>
    </row>
    <row r="36" spans="1:16" ht="16" customHeight="1">
      <c r="A36" s="2" t="s">
        <v>15</v>
      </c>
      <c r="B36" s="5" t="s">
        <v>20</v>
      </c>
      <c r="C36" s="3" t="s">
        <v>24</v>
      </c>
      <c r="D36" s="3" t="s">
        <v>30</v>
      </c>
      <c r="E36" s="3">
        <v>1</v>
      </c>
      <c r="F36" s="2" t="s">
        <v>23</v>
      </c>
    </row>
    <row r="37" spans="1:16" ht="16" customHeight="1">
      <c r="A37" s="2" t="s">
        <v>15</v>
      </c>
      <c r="B37" s="5" t="s">
        <v>20</v>
      </c>
      <c r="C37" s="3" t="s">
        <v>21</v>
      </c>
      <c r="D37" s="3" t="s">
        <v>14</v>
      </c>
      <c r="E37" s="3">
        <v>1</v>
      </c>
      <c r="F37" s="2" t="s">
        <v>23</v>
      </c>
    </row>
    <row r="38" spans="1:16" ht="16" customHeight="1">
      <c r="A38" s="2" t="s">
        <v>15</v>
      </c>
      <c r="B38" s="5" t="s">
        <v>20</v>
      </c>
      <c r="C38" s="3" t="s">
        <v>26</v>
      </c>
      <c r="D38" s="3" t="s">
        <v>14</v>
      </c>
      <c r="E38" s="3">
        <v>2</v>
      </c>
      <c r="F38" s="2" t="s">
        <v>17</v>
      </c>
    </row>
    <row r="39" spans="1:16" ht="16" customHeight="1">
      <c r="A39" s="2" t="s">
        <v>15</v>
      </c>
      <c r="B39" s="5" t="s">
        <v>20</v>
      </c>
      <c r="C39" s="3" t="s">
        <v>25</v>
      </c>
      <c r="D39" s="3" t="s">
        <v>14</v>
      </c>
      <c r="E39" s="3">
        <v>3</v>
      </c>
      <c r="F39" s="2" t="s">
        <v>17</v>
      </c>
    </row>
    <row r="40" spans="1:16" ht="16" customHeight="1">
      <c r="A40" s="2" t="s">
        <v>15</v>
      </c>
      <c r="B40" s="5" t="s">
        <v>20</v>
      </c>
      <c r="C40" s="3" t="s">
        <v>24</v>
      </c>
      <c r="D40" s="3" t="s">
        <v>14</v>
      </c>
      <c r="E40" s="3">
        <v>1</v>
      </c>
      <c r="F40" s="2" t="s">
        <v>23</v>
      </c>
      <c r="I40" t="s">
        <v>31</v>
      </c>
      <c r="J40" t="s">
        <v>31</v>
      </c>
      <c r="L40" t="s">
        <v>31</v>
      </c>
      <c r="M40" t="s">
        <v>31</v>
      </c>
      <c r="P40" t="s">
        <v>31</v>
      </c>
    </row>
    <row r="41" spans="1:16" ht="16" customHeight="1">
      <c r="A41" s="2" t="s">
        <v>15</v>
      </c>
      <c r="B41" s="5" t="s">
        <v>20</v>
      </c>
      <c r="C41" s="3" t="s">
        <v>9</v>
      </c>
      <c r="D41" s="3" t="s">
        <v>14</v>
      </c>
      <c r="E41" s="3">
        <v>3</v>
      </c>
      <c r="F41" s="10" t="s">
        <v>27</v>
      </c>
    </row>
    <row r="42" spans="1:16" ht="16" customHeight="1">
      <c r="A42" s="2" t="s">
        <v>15</v>
      </c>
      <c r="B42" s="5" t="s">
        <v>20</v>
      </c>
      <c r="C42" s="3" t="s">
        <v>12</v>
      </c>
      <c r="D42" s="3" t="s">
        <v>14</v>
      </c>
      <c r="E42" s="3">
        <v>3</v>
      </c>
      <c r="F42" s="10" t="s">
        <v>27</v>
      </c>
    </row>
    <row r="43" spans="1:16" ht="16" customHeight="1">
      <c r="A43" s="2" t="s">
        <v>15</v>
      </c>
      <c r="B43" s="5" t="s">
        <v>20</v>
      </c>
      <c r="C43" s="3" t="s">
        <v>25</v>
      </c>
      <c r="D43" s="3" t="s">
        <v>14</v>
      </c>
      <c r="E43" s="3">
        <v>1</v>
      </c>
      <c r="F43" s="2" t="s">
        <v>23</v>
      </c>
    </row>
    <row r="44" spans="1:16" ht="16" customHeight="1">
      <c r="A44" s="2" t="s">
        <v>15</v>
      </c>
      <c r="B44" s="5" t="s">
        <v>20</v>
      </c>
      <c r="C44" s="3" t="s">
        <v>32</v>
      </c>
      <c r="D44" s="3" t="s">
        <v>14</v>
      </c>
      <c r="E44" s="3">
        <v>6</v>
      </c>
      <c r="F44" s="11" t="s">
        <v>33</v>
      </c>
    </row>
    <row r="45" spans="1:16" ht="16" customHeight="1">
      <c r="A45" s="2" t="s">
        <v>15</v>
      </c>
      <c r="B45" s="5" t="s">
        <v>34</v>
      </c>
      <c r="C45" s="3" t="s">
        <v>35</v>
      </c>
      <c r="D45" s="3" t="s">
        <v>22</v>
      </c>
      <c r="E45" s="3">
        <v>1</v>
      </c>
      <c r="F45" s="2" t="s">
        <v>23</v>
      </c>
    </row>
    <row r="46" spans="1:16" ht="16" customHeight="1">
      <c r="A46" s="2" t="s">
        <v>15</v>
      </c>
      <c r="B46" s="5" t="s">
        <v>34</v>
      </c>
      <c r="C46" s="3" t="s">
        <v>36</v>
      </c>
      <c r="D46" s="3" t="s">
        <v>22</v>
      </c>
      <c r="E46" s="3">
        <v>1</v>
      </c>
      <c r="F46" s="2" t="s">
        <v>23</v>
      </c>
    </row>
    <row r="47" spans="1:16" ht="16" customHeight="1">
      <c r="A47" s="2" t="s">
        <v>15</v>
      </c>
      <c r="B47" s="5" t="s">
        <v>34</v>
      </c>
      <c r="C47" s="9" t="s">
        <v>35</v>
      </c>
      <c r="D47" s="3" t="s">
        <v>10</v>
      </c>
      <c r="E47" s="3">
        <v>1</v>
      </c>
      <c r="F47" s="2" t="s">
        <v>23</v>
      </c>
      <c r="H47" t="s">
        <v>31</v>
      </c>
      <c r="I47" t="s">
        <v>31</v>
      </c>
      <c r="K47" t="s">
        <v>31</v>
      </c>
      <c r="M47" t="s">
        <v>31</v>
      </c>
      <c r="N47" t="s">
        <v>31</v>
      </c>
      <c r="P47" t="s">
        <v>31</v>
      </c>
    </row>
    <row r="48" spans="1:16" ht="16" customHeight="1">
      <c r="A48" s="2" t="s">
        <v>15</v>
      </c>
      <c r="B48" s="5" t="s">
        <v>34</v>
      </c>
      <c r="C48" s="9" t="s">
        <v>35</v>
      </c>
      <c r="D48" s="3" t="s">
        <v>10</v>
      </c>
      <c r="E48" s="3">
        <v>2</v>
      </c>
      <c r="F48" s="2" t="s">
        <v>17</v>
      </c>
    </row>
    <row r="49" spans="1:10" ht="16" customHeight="1">
      <c r="A49" s="2" t="s">
        <v>15</v>
      </c>
      <c r="B49" s="5" t="s">
        <v>34</v>
      </c>
      <c r="C49" s="3" t="s">
        <v>37</v>
      </c>
      <c r="D49" s="3" t="s">
        <v>10</v>
      </c>
      <c r="E49" s="3">
        <v>2</v>
      </c>
      <c r="F49" s="2" t="s">
        <v>17</v>
      </c>
    </row>
    <row r="50" spans="1:10" ht="16" customHeight="1">
      <c r="A50" s="2" t="s">
        <v>15</v>
      </c>
      <c r="B50" s="5" t="s">
        <v>34</v>
      </c>
      <c r="C50" s="3" t="s">
        <v>36</v>
      </c>
      <c r="D50" s="3" t="s">
        <v>10</v>
      </c>
      <c r="E50" s="3">
        <v>1</v>
      </c>
      <c r="F50" s="2" t="s">
        <v>23</v>
      </c>
    </row>
    <row r="51" spans="1:10" ht="16" customHeight="1">
      <c r="A51" s="2" t="s">
        <v>15</v>
      </c>
      <c r="B51" s="5" t="s">
        <v>34</v>
      </c>
      <c r="C51" s="3" t="s">
        <v>35</v>
      </c>
      <c r="D51" s="9" t="s">
        <v>29</v>
      </c>
      <c r="E51" s="3">
        <v>1</v>
      </c>
      <c r="F51" s="2" t="s">
        <v>23</v>
      </c>
    </row>
    <row r="52" spans="1:10" ht="16" customHeight="1">
      <c r="A52" s="2" t="s">
        <v>15</v>
      </c>
      <c r="B52" s="5" t="s">
        <v>34</v>
      </c>
      <c r="C52" s="3" t="s">
        <v>36</v>
      </c>
      <c r="D52" s="9" t="s">
        <v>29</v>
      </c>
      <c r="E52" s="3">
        <v>1</v>
      </c>
      <c r="F52" s="2" t="s">
        <v>23</v>
      </c>
    </row>
    <row r="53" spans="1:10" ht="16" customHeight="1">
      <c r="A53" s="2" t="s">
        <v>15</v>
      </c>
      <c r="B53" s="5" t="s">
        <v>34</v>
      </c>
      <c r="C53" s="3" t="s">
        <v>35</v>
      </c>
      <c r="D53" s="3" t="s">
        <v>30</v>
      </c>
      <c r="E53" s="3">
        <v>1</v>
      </c>
      <c r="F53" s="2" t="s">
        <v>23</v>
      </c>
    </row>
    <row r="54" spans="1:10" ht="16" customHeight="1">
      <c r="A54" s="2" t="s">
        <v>15</v>
      </c>
      <c r="B54" s="5" t="s">
        <v>34</v>
      </c>
      <c r="C54" s="3" t="s">
        <v>36</v>
      </c>
      <c r="D54" s="3" t="s">
        <v>30</v>
      </c>
      <c r="E54" s="3">
        <v>1</v>
      </c>
      <c r="F54" s="2" t="s">
        <v>23</v>
      </c>
    </row>
    <row r="55" spans="1:10" ht="16" customHeight="1">
      <c r="A55" s="2" t="s">
        <v>15</v>
      </c>
      <c r="B55" s="5" t="s">
        <v>34</v>
      </c>
      <c r="C55" s="3" t="s">
        <v>35</v>
      </c>
      <c r="D55" s="3" t="s">
        <v>14</v>
      </c>
      <c r="E55" s="3">
        <v>1</v>
      </c>
      <c r="F55" s="2" t="s">
        <v>23</v>
      </c>
      <c r="G55" t="s">
        <v>31</v>
      </c>
      <c r="I55" t="s">
        <v>31</v>
      </c>
      <c r="J55" t="s">
        <v>31</v>
      </c>
    </row>
    <row r="56" spans="1:10" ht="16" customHeight="1">
      <c r="A56" s="2" t="s">
        <v>15</v>
      </c>
      <c r="B56" s="5" t="s">
        <v>34</v>
      </c>
      <c r="C56" s="9" t="s">
        <v>35</v>
      </c>
      <c r="D56" s="3" t="s">
        <v>14</v>
      </c>
      <c r="E56" s="3">
        <v>2</v>
      </c>
      <c r="F56" s="2" t="s">
        <v>17</v>
      </c>
    </row>
    <row r="57" spans="1:10" ht="16" customHeight="1">
      <c r="A57" s="2" t="s">
        <v>15</v>
      </c>
      <c r="B57" s="5" t="s">
        <v>34</v>
      </c>
      <c r="C57" s="3" t="s">
        <v>37</v>
      </c>
      <c r="D57" s="3" t="s">
        <v>14</v>
      </c>
      <c r="E57" s="3">
        <v>2</v>
      </c>
      <c r="F57" s="2" t="s">
        <v>17</v>
      </c>
    </row>
    <row r="58" spans="1:10" ht="16" customHeight="1">
      <c r="A58" s="2" t="s">
        <v>15</v>
      </c>
      <c r="B58" s="5" t="s">
        <v>34</v>
      </c>
      <c r="C58" s="9" t="s">
        <v>35</v>
      </c>
      <c r="D58" s="3" t="s">
        <v>14</v>
      </c>
      <c r="E58" s="3">
        <v>2</v>
      </c>
      <c r="F58" s="2" t="s">
        <v>23</v>
      </c>
    </row>
    <row r="59" spans="1:10" ht="16" customHeight="1">
      <c r="A59" s="2" t="s">
        <v>15</v>
      </c>
      <c r="B59" s="5" t="s">
        <v>34</v>
      </c>
      <c r="C59" s="3" t="s">
        <v>36</v>
      </c>
      <c r="D59" s="3" t="s">
        <v>14</v>
      </c>
      <c r="E59" s="3">
        <v>1</v>
      </c>
      <c r="F59" s="2" t="s">
        <v>23</v>
      </c>
    </row>
    <row r="60" spans="1:10">
      <c r="B60" s="12"/>
    </row>
  </sheetData>
  <pageMargins left="0.7" right="0.7" top="0.75" bottom="0.75" header="0.3" footer="0.3"/>
  <pageSetup orientation="portrait" horizontalDpi="0" verticalDpi="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2D0D1-40D8-444A-91D7-698C62281516}">
  <dimension ref="A1:F6"/>
  <sheetViews>
    <sheetView workbookViewId="0">
      <selection activeCell="F14" sqref="F14"/>
    </sheetView>
  </sheetViews>
  <sheetFormatPr baseColWidth="10" defaultRowHeight="16"/>
  <cols>
    <col min="1" max="1" width="12" customWidth="1"/>
    <col min="2" max="2" width="16.6640625" customWidth="1"/>
    <col min="3" max="6" width="14.83203125" customWidth="1"/>
  </cols>
  <sheetData>
    <row r="1" spans="1:6" ht="17" thickBot="1">
      <c r="A1" s="89" t="s">
        <v>752</v>
      </c>
      <c r="B1" s="89"/>
      <c r="C1" s="89"/>
      <c r="D1" s="89"/>
      <c r="E1" s="89"/>
      <c r="F1" s="89"/>
    </row>
    <row r="2" spans="1:6" ht="35" thickBot="1">
      <c r="A2" s="50" t="s">
        <v>4</v>
      </c>
      <c r="B2" s="51" t="s">
        <v>731</v>
      </c>
      <c r="C2" s="51" t="s">
        <v>745</v>
      </c>
      <c r="D2" s="51" t="s">
        <v>746</v>
      </c>
      <c r="E2" s="51" t="s">
        <v>749</v>
      </c>
      <c r="F2" s="46" t="s">
        <v>750</v>
      </c>
    </row>
    <row r="3" spans="1:6" ht="17" thickBot="1">
      <c r="A3" s="91" t="s">
        <v>44</v>
      </c>
      <c r="B3" s="49" t="s">
        <v>751</v>
      </c>
      <c r="C3" s="49">
        <v>25</v>
      </c>
      <c r="D3" s="49">
        <v>18</v>
      </c>
      <c r="E3" s="52">
        <v>0.56799999999999995</v>
      </c>
      <c r="F3" s="90">
        <v>0.76</v>
      </c>
    </row>
    <row r="4" spans="1:6" ht="17" thickBot="1">
      <c r="A4" s="92"/>
      <c r="B4" s="49" t="s">
        <v>70</v>
      </c>
      <c r="C4" s="49">
        <v>10</v>
      </c>
      <c r="D4" s="49">
        <v>5</v>
      </c>
      <c r="E4" s="52">
        <v>0.66700000000000004</v>
      </c>
      <c r="F4" s="93"/>
    </row>
    <row r="5" spans="1:6" ht="17" thickBot="1">
      <c r="A5" s="91" t="s">
        <v>14</v>
      </c>
      <c r="B5" s="49" t="s">
        <v>751</v>
      </c>
      <c r="C5" s="49">
        <v>191</v>
      </c>
      <c r="D5" s="49">
        <v>147</v>
      </c>
      <c r="E5" s="52">
        <v>0.56499999999999995</v>
      </c>
      <c r="F5" s="90">
        <v>5.0000000000000001E-3</v>
      </c>
    </row>
    <row r="6" spans="1:6" ht="17" thickBot="1">
      <c r="A6" s="92"/>
      <c r="B6" s="49" t="s">
        <v>70</v>
      </c>
      <c r="C6" s="49">
        <v>38</v>
      </c>
      <c r="D6" s="49">
        <v>11</v>
      </c>
      <c r="E6" s="52">
        <v>0.77600000000000002</v>
      </c>
      <c r="F6" s="93"/>
    </row>
  </sheetData>
  <mergeCells count="5">
    <mergeCell ref="A1:F1"/>
    <mergeCell ref="A3:A4"/>
    <mergeCell ref="F3:F4"/>
    <mergeCell ref="A5:A6"/>
    <mergeCell ref="F5:F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F4FE3-DF0B-6B49-BBB9-842B322F6BB9}">
  <dimension ref="A1:H7"/>
  <sheetViews>
    <sheetView workbookViewId="0">
      <selection activeCell="E22" sqref="E22"/>
    </sheetView>
  </sheetViews>
  <sheetFormatPr baseColWidth="10" defaultRowHeight="16"/>
  <sheetData>
    <row r="1" spans="1:8">
      <c r="A1" s="1" t="s">
        <v>759</v>
      </c>
    </row>
    <row r="2" spans="1:8">
      <c r="A2" s="53" t="s">
        <v>4</v>
      </c>
      <c r="B2" s="53" t="s">
        <v>712</v>
      </c>
      <c r="C2" s="54" t="s">
        <v>13</v>
      </c>
      <c r="D2" s="54" t="s">
        <v>753</v>
      </c>
      <c r="E2" s="54" t="s">
        <v>754</v>
      </c>
      <c r="F2" s="54" t="s">
        <v>755</v>
      </c>
      <c r="G2" s="54" t="s">
        <v>756</v>
      </c>
      <c r="H2" s="54" t="s">
        <v>757</v>
      </c>
    </row>
    <row r="3" spans="1:8">
      <c r="A3" s="14" t="s">
        <v>44</v>
      </c>
      <c r="B3" s="14" t="s">
        <v>47</v>
      </c>
      <c r="C3" s="55">
        <v>7</v>
      </c>
      <c r="D3" s="55">
        <v>9</v>
      </c>
      <c r="E3" s="55">
        <v>15</v>
      </c>
      <c r="F3" s="55">
        <v>10</v>
      </c>
      <c r="G3" s="55">
        <v>12</v>
      </c>
      <c r="H3" s="55">
        <v>10</v>
      </c>
    </row>
    <row r="4" spans="1:8">
      <c r="A4" s="14" t="s">
        <v>44</v>
      </c>
      <c r="B4" s="14" t="s">
        <v>46</v>
      </c>
      <c r="C4" s="55">
        <v>11</v>
      </c>
      <c r="D4" s="55">
        <v>15</v>
      </c>
      <c r="E4" s="55">
        <v>23</v>
      </c>
      <c r="F4" s="55">
        <v>13</v>
      </c>
      <c r="G4" s="55">
        <v>15</v>
      </c>
      <c r="H4" s="55">
        <v>21</v>
      </c>
    </row>
    <row r="5" spans="1:8">
      <c r="A5" s="14" t="s">
        <v>14</v>
      </c>
      <c r="B5" s="56" t="s">
        <v>47</v>
      </c>
      <c r="C5" s="55">
        <v>68</v>
      </c>
      <c r="D5" s="55">
        <v>59</v>
      </c>
      <c r="E5" s="55">
        <v>73</v>
      </c>
      <c r="F5" s="55">
        <v>59</v>
      </c>
      <c r="G5" s="55">
        <v>80</v>
      </c>
      <c r="H5" s="55">
        <v>49</v>
      </c>
    </row>
    <row r="6" spans="1:8">
      <c r="A6" s="14" t="s">
        <v>14</v>
      </c>
      <c r="B6" s="56" t="s">
        <v>46</v>
      </c>
      <c r="C6" s="55">
        <v>89</v>
      </c>
      <c r="D6" s="55">
        <v>73</v>
      </c>
      <c r="E6" s="55">
        <v>111</v>
      </c>
      <c r="F6" s="55">
        <v>70</v>
      </c>
      <c r="G6" s="55">
        <v>105</v>
      </c>
      <c r="H6" s="55">
        <v>74</v>
      </c>
    </row>
    <row r="7" spans="1:8">
      <c r="A7" s="94" t="s">
        <v>758</v>
      </c>
      <c r="B7" s="94"/>
      <c r="C7" s="55">
        <f t="shared" ref="C7:H7" si="0">SUM(C3:C6)</f>
        <v>175</v>
      </c>
      <c r="D7" s="55">
        <f t="shared" si="0"/>
        <v>156</v>
      </c>
      <c r="E7" s="55">
        <f t="shared" si="0"/>
        <v>222</v>
      </c>
      <c r="F7" s="55">
        <f t="shared" si="0"/>
        <v>152</v>
      </c>
      <c r="G7" s="55">
        <f t="shared" si="0"/>
        <v>212</v>
      </c>
      <c r="H7" s="55">
        <f t="shared" si="0"/>
        <v>154</v>
      </c>
    </row>
  </sheetData>
  <mergeCells count="1">
    <mergeCell ref="A7:B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04078A-48E4-F048-8A9C-C8C2BF542284}">
  <dimension ref="A1:F17"/>
  <sheetViews>
    <sheetView workbookViewId="0">
      <selection activeCell="I16" sqref="I16"/>
    </sheetView>
  </sheetViews>
  <sheetFormatPr baseColWidth="10" defaultRowHeight="16"/>
  <cols>
    <col min="1" max="1" width="31.5" customWidth="1"/>
    <col min="2" max="2" width="15.33203125" customWidth="1"/>
    <col min="3" max="3" width="17.1640625" customWidth="1"/>
    <col min="4" max="4" width="17.5" customWidth="1"/>
    <col min="5" max="5" width="12.6640625" customWidth="1"/>
    <col min="6" max="6" width="22.33203125" customWidth="1"/>
  </cols>
  <sheetData>
    <row r="1" spans="1:6">
      <c r="A1" s="62" t="s">
        <v>764</v>
      </c>
      <c r="B1" s="62"/>
      <c r="C1" s="62"/>
      <c r="D1" s="62"/>
    </row>
    <row r="2" spans="1:6" ht="51">
      <c r="A2" s="53" t="s">
        <v>762</v>
      </c>
      <c r="B2" s="59" t="s">
        <v>52</v>
      </c>
      <c r="C2" s="60" t="s">
        <v>760</v>
      </c>
      <c r="D2" s="60" t="s">
        <v>761</v>
      </c>
      <c r="E2" s="59" t="s">
        <v>42</v>
      </c>
      <c r="F2" s="41" t="s">
        <v>767</v>
      </c>
    </row>
    <row r="3" spans="1:6">
      <c r="A3" s="26" t="s">
        <v>763</v>
      </c>
      <c r="B3" s="61" t="s">
        <v>82</v>
      </c>
      <c r="C3" s="58">
        <v>1.9907779999999999E-3</v>
      </c>
      <c r="D3" s="58">
        <v>1.8753719999999999E-3</v>
      </c>
      <c r="E3" s="58">
        <v>0.1862</v>
      </c>
      <c r="F3" s="95">
        <v>2.5116499999999998E-3</v>
      </c>
    </row>
    <row r="4" spans="1:6">
      <c r="A4" s="26" t="s">
        <v>763</v>
      </c>
      <c r="B4" s="61" t="s">
        <v>65</v>
      </c>
      <c r="C4" s="58">
        <v>1.866382E-3</v>
      </c>
      <c r="D4" s="58">
        <v>1.6872199999999999E-3</v>
      </c>
      <c r="E4" s="58">
        <v>6.5989999999999993E-2</v>
      </c>
      <c r="F4" s="95"/>
    </row>
    <row r="5" spans="1:6">
      <c r="A5" s="26" t="s">
        <v>763</v>
      </c>
      <c r="B5" s="61" t="s">
        <v>62</v>
      </c>
      <c r="C5" s="58">
        <v>1.922958E-3</v>
      </c>
      <c r="D5" s="58">
        <v>1.6732419999999999E-3</v>
      </c>
      <c r="E5" s="58">
        <v>6.9239999999999996E-3</v>
      </c>
      <c r="F5" s="95"/>
    </row>
    <row r="6" spans="1:6">
      <c r="A6" s="26" t="s">
        <v>763</v>
      </c>
      <c r="B6" s="61" t="s">
        <v>59</v>
      </c>
      <c r="C6" s="58">
        <v>1.803322E-3</v>
      </c>
      <c r="D6" s="58">
        <v>1.762553E-3</v>
      </c>
      <c r="E6" s="58">
        <v>0.6391</v>
      </c>
      <c r="F6" s="95"/>
    </row>
    <row r="7" spans="1:6">
      <c r="A7" s="26" t="s">
        <v>763</v>
      </c>
      <c r="B7" s="61" t="s">
        <v>70</v>
      </c>
      <c r="C7" s="58">
        <v>1.0021378E-3</v>
      </c>
      <c r="D7" s="58">
        <v>8.8659760000000002E-4</v>
      </c>
      <c r="E7" s="58">
        <v>2.3990000000000001E-2</v>
      </c>
      <c r="F7" s="95"/>
    </row>
    <row r="8" spans="1:6">
      <c r="A8" s="26" t="s">
        <v>765</v>
      </c>
      <c r="B8" s="57" t="s">
        <v>82</v>
      </c>
      <c r="C8" s="64">
        <v>2.0076500000000001E-3</v>
      </c>
      <c r="D8" s="64">
        <v>1.887854E-3</v>
      </c>
      <c r="E8" s="64">
        <v>0.2054</v>
      </c>
      <c r="F8" s="95">
        <v>5.6944950000000001E-5</v>
      </c>
    </row>
    <row r="9" spans="1:6">
      <c r="A9" s="26" t="s">
        <v>765</v>
      </c>
      <c r="B9" s="57" t="s">
        <v>65</v>
      </c>
      <c r="C9" s="64">
        <v>1.9113730000000001E-3</v>
      </c>
      <c r="D9" s="64">
        <v>1.703548E-3</v>
      </c>
      <c r="E9" s="64">
        <v>0.10299999999999999</v>
      </c>
      <c r="F9" s="95"/>
    </row>
    <row r="10" spans="1:6">
      <c r="A10" s="26" t="s">
        <v>765</v>
      </c>
      <c r="B10" s="57" t="s">
        <v>62</v>
      </c>
      <c r="C10" s="64">
        <v>2.0364189999999998E-3</v>
      </c>
      <c r="D10" s="64">
        <v>1.683141E-3</v>
      </c>
      <c r="E10" s="64">
        <v>3.3290000000000001E-4</v>
      </c>
      <c r="F10" s="95"/>
    </row>
    <row r="11" spans="1:6">
      <c r="A11" s="26" t="s">
        <v>765</v>
      </c>
      <c r="B11" s="57" t="s">
        <v>59</v>
      </c>
      <c r="C11" s="64">
        <v>1.872992E-3</v>
      </c>
      <c r="D11" s="64">
        <v>1.747211E-3</v>
      </c>
      <c r="E11" s="64">
        <v>0.1885</v>
      </c>
      <c r="F11" s="95"/>
    </row>
    <row r="12" spans="1:6">
      <c r="A12" s="26" t="s">
        <v>765</v>
      </c>
      <c r="B12" s="57" t="s">
        <v>70</v>
      </c>
      <c r="C12" s="64">
        <v>1.0293380999999999E-3</v>
      </c>
      <c r="D12" s="64">
        <v>8.8605210000000005E-4</v>
      </c>
      <c r="E12" s="64">
        <v>7.0130000000000001E-3</v>
      </c>
      <c r="F12" s="95"/>
    </row>
    <row r="13" spans="1:6">
      <c r="A13" s="26" t="s">
        <v>766</v>
      </c>
      <c r="B13" s="57" t="s">
        <v>82</v>
      </c>
      <c r="C13" s="64">
        <v>2.0163830000000001E-3</v>
      </c>
      <c r="D13" s="58">
        <v>1.894815E-3</v>
      </c>
      <c r="E13" s="64">
        <v>0.19209999999999999</v>
      </c>
      <c r="F13" s="95">
        <v>0.31531569999999998</v>
      </c>
    </row>
    <row r="14" spans="1:6">
      <c r="A14" s="26" t="s">
        <v>766</v>
      </c>
      <c r="B14" s="57" t="s">
        <v>65</v>
      </c>
      <c r="C14" s="58">
        <v>1.8998820000000001E-3</v>
      </c>
      <c r="D14" s="58">
        <v>1.697449E-3</v>
      </c>
      <c r="E14" s="64">
        <v>6.1010000000000002E-2</v>
      </c>
      <c r="F14" s="95"/>
    </row>
    <row r="15" spans="1:6">
      <c r="A15" s="26" t="s">
        <v>766</v>
      </c>
      <c r="B15" s="57" t="s">
        <v>62</v>
      </c>
      <c r="C15" s="64">
        <v>1.802021E-3</v>
      </c>
      <c r="D15" s="64">
        <v>1.737398E-3</v>
      </c>
      <c r="E15" s="64">
        <v>0.59309999999999996</v>
      </c>
      <c r="F15" s="95"/>
    </row>
    <row r="16" spans="1:6">
      <c r="A16" s="26" t="s">
        <v>766</v>
      </c>
      <c r="B16" s="57" t="s">
        <v>59</v>
      </c>
      <c r="C16" s="64">
        <v>1.7575220000000001E-3</v>
      </c>
      <c r="D16" s="64">
        <v>1.7784229999999999E-3</v>
      </c>
      <c r="E16" s="64">
        <v>0.85289999999999999</v>
      </c>
      <c r="F16" s="95"/>
    </row>
    <row r="17" spans="1:6">
      <c r="A17" s="26" t="s">
        <v>766</v>
      </c>
      <c r="B17" s="57" t="s">
        <v>70</v>
      </c>
      <c r="C17" s="64">
        <v>8.6428640000000005E-4</v>
      </c>
      <c r="D17" s="64">
        <v>9.1556139999999999E-4</v>
      </c>
      <c r="E17" s="64">
        <v>0.5202</v>
      </c>
      <c r="F17" s="95"/>
    </row>
  </sheetData>
  <mergeCells count="3">
    <mergeCell ref="F3:F7"/>
    <mergeCell ref="F8:F12"/>
    <mergeCell ref="F13:F17"/>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287FBB-F4FA-F547-9A65-B6672378DCE6}">
  <dimension ref="A1:E16"/>
  <sheetViews>
    <sheetView workbookViewId="0">
      <selection activeCell="C32" sqref="C32"/>
    </sheetView>
  </sheetViews>
  <sheetFormatPr baseColWidth="10" defaultRowHeight="16"/>
  <cols>
    <col min="1" max="1" width="52.5" customWidth="1"/>
    <col min="2" max="5" width="14.83203125" customWidth="1"/>
  </cols>
  <sheetData>
    <row r="1" spans="1:5">
      <c r="A1" s="1" t="s">
        <v>782</v>
      </c>
      <c r="B1" s="2"/>
      <c r="C1" s="2"/>
      <c r="D1" s="2"/>
      <c r="E1" s="2"/>
    </row>
    <row r="2" spans="1:5">
      <c r="A2" s="41" t="s">
        <v>768</v>
      </c>
      <c r="B2" s="29" t="s">
        <v>769</v>
      </c>
      <c r="C2" s="29" t="s">
        <v>770</v>
      </c>
      <c r="D2" s="29" t="s">
        <v>771</v>
      </c>
      <c r="E2" s="29" t="s">
        <v>772</v>
      </c>
    </row>
    <row r="3" spans="1:5">
      <c r="A3" s="26" t="s">
        <v>769</v>
      </c>
      <c r="B3" s="27">
        <v>25</v>
      </c>
      <c r="C3" s="27">
        <v>0</v>
      </c>
      <c r="D3" s="27">
        <v>5</v>
      </c>
      <c r="E3" s="27">
        <v>0</v>
      </c>
    </row>
    <row r="4" spans="1:5">
      <c r="A4" s="26" t="s">
        <v>771</v>
      </c>
      <c r="B4" s="27">
        <v>18</v>
      </c>
      <c r="C4" s="27">
        <v>2</v>
      </c>
      <c r="D4" s="27">
        <v>65</v>
      </c>
      <c r="E4" s="27">
        <v>4</v>
      </c>
    </row>
    <row r="5" spans="1:5">
      <c r="A5" s="26" t="s">
        <v>773</v>
      </c>
      <c r="B5" s="27">
        <v>7</v>
      </c>
      <c r="C5" s="27">
        <v>0</v>
      </c>
      <c r="D5" s="27">
        <v>8</v>
      </c>
      <c r="E5" s="27">
        <v>0</v>
      </c>
    </row>
    <row r="6" spans="1:5">
      <c r="A6" s="26" t="s">
        <v>770</v>
      </c>
      <c r="B6" s="27">
        <v>0</v>
      </c>
      <c r="C6" s="27">
        <v>195</v>
      </c>
      <c r="D6" s="27">
        <v>1</v>
      </c>
      <c r="E6" s="27">
        <v>34</v>
      </c>
    </row>
    <row r="7" spans="1:5">
      <c r="A7" s="26" t="s">
        <v>772</v>
      </c>
      <c r="B7" s="27">
        <v>2</v>
      </c>
      <c r="C7" s="27">
        <v>120</v>
      </c>
      <c r="D7" s="27">
        <v>1</v>
      </c>
      <c r="E7" s="27">
        <v>411</v>
      </c>
    </row>
    <row r="8" spans="1:5">
      <c r="A8" s="26" t="s">
        <v>774</v>
      </c>
      <c r="B8" s="27">
        <v>0</v>
      </c>
      <c r="C8" s="27">
        <v>99</v>
      </c>
      <c r="D8" s="27">
        <v>0</v>
      </c>
      <c r="E8" s="27">
        <v>103</v>
      </c>
    </row>
    <row r="9" spans="1:5">
      <c r="A9" s="26" t="s">
        <v>775</v>
      </c>
      <c r="B9" s="27">
        <v>5</v>
      </c>
      <c r="C9" s="27">
        <v>1</v>
      </c>
      <c r="D9" s="27">
        <v>3</v>
      </c>
      <c r="E9" s="27">
        <v>1</v>
      </c>
    </row>
    <row r="10" spans="1:5">
      <c r="A10" s="26" t="s">
        <v>776</v>
      </c>
      <c r="B10" s="27">
        <v>0</v>
      </c>
      <c r="C10" s="27">
        <v>0</v>
      </c>
      <c r="D10" s="27">
        <v>0</v>
      </c>
      <c r="E10" s="27">
        <v>1</v>
      </c>
    </row>
    <row r="11" spans="1:5">
      <c r="A11" s="26" t="s">
        <v>777</v>
      </c>
      <c r="B11" s="27">
        <v>1</v>
      </c>
      <c r="C11" s="27">
        <v>0</v>
      </c>
      <c r="D11" s="27">
        <v>2</v>
      </c>
      <c r="E11" s="27">
        <v>2</v>
      </c>
    </row>
    <row r="12" spans="1:5">
      <c r="A12" s="26" t="s">
        <v>778</v>
      </c>
      <c r="B12" s="27">
        <v>1</v>
      </c>
      <c r="C12" s="27">
        <v>0</v>
      </c>
      <c r="D12" s="27">
        <v>1</v>
      </c>
      <c r="E12" s="27">
        <v>0</v>
      </c>
    </row>
    <row r="13" spans="1:5">
      <c r="A13" s="26" t="s">
        <v>779</v>
      </c>
      <c r="B13" s="27">
        <v>1</v>
      </c>
      <c r="C13" s="27">
        <v>2</v>
      </c>
      <c r="D13" s="27">
        <v>2</v>
      </c>
      <c r="E13" s="27">
        <v>1</v>
      </c>
    </row>
    <row r="14" spans="1:5">
      <c r="A14" s="26" t="s">
        <v>780</v>
      </c>
      <c r="B14" s="27">
        <v>1</v>
      </c>
      <c r="C14" s="27">
        <v>1</v>
      </c>
      <c r="D14" s="27">
        <v>1</v>
      </c>
      <c r="E14" s="27">
        <v>1</v>
      </c>
    </row>
    <row r="15" spans="1:5">
      <c r="A15" s="26" t="s">
        <v>781</v>
      </c>
      <c r="B15" s="27">
        <v>0</v>
      </c>
      <c r="C15" s="27">
        <v>1</v>
      </c>
      <c r="D15" s="27">
        <v>0</v>
      </c>
      <c r="E15" s="27">
        <v>0</v>
      </c>
    </row>
    <row r="16" spans="1:5">
      <c r="A16" s="26" t="s">
        <v>758</v>
      </c>
      <c r="B16" s="27">
        <f>SUM(B3:B15)</f>
        <v>61</v>
      </c>
      <c r="C16" s="27">
        <f>SUM(C3:C15)</f>
        <v>421</v>
      </c>
      <c r="D16" s="27">
        <f>SUM(D3:D15)</f>
        <v>89</v>
      </c>
      <c r="E16" s="27">
        <f>SUM(E3:E15)</f>
        <v>558</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8A1AD3-0A75-F74A-B4BA-E933DE7C30A1}">
  <dimension ref="A1:E10"/>
  <sheetViews>
    <sheetView workbookViewId="0">
      <selection activeCell="C17" sqref="C17"/>
    </sheetView>
  </sheetViews>
  <sheetFormatPr baseColWidth="10" defaultRowHeight="16"/>
  <cols>
    <col min="1" max="1" width="16" customWidth="1"/>
    <col min="2" max="5" width="14.83203125" customWidth="1"/>
  </cols>
  <sheetData>
    <row r="1" spans="1:5">
      <c r="A1" s="65" t="s">
        <v>788</v>
      </c>
      <c r="B1" s="65"/>
      <c r="C1" s="65"/>
      <c r="D1" s="65"/>
      <c r="E1" s="66"/>
    </row>
    <row r="2" spans="1:5" ht="34">
      <c r="A2" s="37" t="s">
        <v>783</v>
      </c>
      <c r="B2" s="67" t="s">
        <v>39</v>
      </c>
      <c r="C2" s="67" t="s">
        <v>40</v>
      </c>
      <c r="D2" s="38" t="s">
        <v>784</v>
      </c>
      <c r="E2" s="67" t="s">
        <v>785</v>
      </c>
    </row>
    <row r="3" spans="1:5">
      <c r="A3" s="96" t="s">
        <v>786</v>
      </c>
      <c r="B3" s="18" t="s">
        <v>47</v>
      </c>
      <c r="C3" s="19">
        <v>23</v>
      </c>
      <c r="D3" s="68">
        <v>2.2170000000000001</v>
      </c>
      <c r="E3" s="68">
        <v>2.8759999999999999</v>
      </c>
    </row>
    <row r="4" spans="1:5">
      <c r="A4" s="97"/>
      <c r="B4" s="18" t="s">
        <v>46</v>
      </c>
      <c r="C4" s="19">
        <v>36</v>
      </c>
      <c r="D4" s="68">
        <v>2.11</v>
      </c>
      <c r="E4" s="68">
        <v>4.1399999999999997</v>
      </c>
    </row>
    <row r="5" spans="1:5">
      <c r="A5" s="96" t="s">
        <v>787</v>
      </c>
      <c r="B5" s="18" t="s">
        <v>47</v>
      </c>
      <c r="C5" s="19">
        <v>163</v>
      </c>
      <c r="D5" s="68">
        <v>1.8340000000000001</v>
      </c>
      <c r="E5" s="68">
        <v>2.8330000000000002</v>
      </c>
    </row>
    <row r="6" spans="1:5">
      <c r="A6" s="97"/>
      <c r="B6" s="18" t="s">
        <v>46</v>
      </c>
      <c r="C6" s="19">
        <v>224</v>
      </c>
      <c r="D6" s="68">
        <v>1.73</v>
      </c>
      <c r="E6" s="68">
        <v>3.29</v>
      </c>
    </row>
    <row r="7" spans="1:5">
      <c r="A7" s="96" t="s">
        <v>771</v>
      </c>
      <c r="B7" s="18" t="s">
        <v>47</v>
      </c>
      <c r="C7" s="19">
        <v>47</v>
      </c>
      <c r="D7" s="68">
        <v>1.55</v>
      </c>
      <c r="E7" s="68">
        <v>3.16</v>
      </c>
    </row>
    <row r="8" spans="1:5">
      <c r="A8" s="97"/>
      <c r="B8" s="18" t="s">
        <v>46</v>
      </c>
      <c r="C8" s="19">
        <v>42</v>
      </c>
      <c r="D8" s="69">
        <v>1.69</v>
      </c>
      <c r="E8" s="68">
        <v>2.3199999999999998</v>
      </c>
    </row>
    <row r="9" spans="1:5">
      <c r="A9" s="96" t="s">
        <v>772</v>
      </c>
      <c r="B9" s="18" t="s">
        <v>47</v>
      </c>
      <c r="C9" s="19">
        <v>259</v>
      </c>
      <c r="D9" s="68">
        <v>1.69</v>
      </c>
      <c r="E9" s="68">
        <v>2.67</v>
      </c>
    </row>
    <row r="10" spans="1:5">
      <c r="A10" s="97"/>
      <c r="B10" s="18" t="s">
        <v>46</v>
      </c>
      <c r="C10" s="19">
        <v>299</v>
      </c>
      <c r="D10" s="69">
        <v>1.6</v>
      </c>
      <c r="E10" s="69">
        <v>3.58</v>
      </c>
    </row>
  </sheetData>
  <mergeCells count="4">
    <mergeCell ref="A3:A4"/>
    <mergeCell ref="A5:A6"/>
    <mergeCell ref="A7:A8"/>
    <mergeCell ref="A9:A10"/>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FF699-E731-4A40-A999-F57ED3554811}">
  <dimension ref="A1:G5"/>
  <sheetViews>
    <sheetView workbookViewId="0">
      <selection activeCell="B12" sqref="B12"/>
    </sheetView>
  </sheetViews>
  <sheetFormatPr baseColWidth="10" defaultRowHeight="16"/>
  <cols>
    <col min="1" max="1" width="14.5" customWidth="1"/>
    <col min="2" max="6" width="15.83203125" customWidth="1"/>
    <col min="7" max="7" width="21" customWidth="1"/>
  </cols>
  <sheetData>
    <row r="1" spans="1:7">
      <c r="A1" s="65" t="s">
        <v>797</v>
      </c>
      <c r="B1" s="65"/>
      <c r="C1" s="65"/>
      <c r="D1" s="65"/>
      <c r="E1" s="65"/>
      <c r="F1" s="66"/>
      <c r="G1" s="66"/>
    </row>
    <row r="2" spans="1:7">
      <c r="A2" s="98" t="s">
        <v>4</v>
      </c>
      <c r="B2" s="67" t="s">
        <v>789</v>
      </c>
      <c r="C2" s="67" t="s">
        <v>789</v>
      </c>
      <c r="D2" s="67" t="s">
        <v>790</v>
      </c>
      <c r="E2" s="67" t="s">
        <v>789</v>
      </c>
      <c r="F2" s="67" t="s">
        <v>791</v>
      </c>
      <c r="G2" s="67" t="s">
        <v>792</v>
      </c>
    </row>
    <row r="3" spans="1:7">
      <c r="A3" s="99"/>
      <c r="B3" s="70" t="s">
        <v>793</v>
      </c>
      <c r="C3" s="70" t="s">
        <v>794</v>
      </c>
      <c r="D3" s="70" t="s">
        <v>793</v>
      </c>
      <c r="E3" s="70" t="s">
        <v>795</v>
      </c>
      <c r="F3" s="70" t="s">
        <v>793</v>
      </c>
      <c r="G3" s="70" t="s">
        <v>796</v>
      </c>
    </row>
    <row r="4" spans="1:7">
      <c r="A4" s="71" t="s">
        <v>44</v>
      </c>
      <c r="B4" s="19">
        <v>37</v>
      </c>
      <c r="C4" s="19">
        <v>13</v>
      </c>
      <c r="D4" s="19">
        <v>29</v>
      </c>
      <c r="E4" s="19">
        <v>9</v>
      </c>
      <c r="F4" s="19">
        <v>23</v>
      </c>
      <c r="G4" s="19">
        <v>111</v>
      </c>
    </row>
    <row r="5" spans="1:7">
      <c r="A5" s="71" t="s">
        <v>14</v>
      </c>
      <c r="B5" s="19">
        <v>228</v>
      </c>
      <c r="C5" s="19">
        <v>80</v>
      </c>
      <c r="D5" s="19">
        <v>265</v>
      </c>
      <c r="E5" s="19">
        <v>79</v>
      </c>
      <c r="F5" s="19">
        <v>65</v>
      </c>
      <c r="G5" s="19">
        <v>717</v>
      </c>
    </row>
  </sheetData>
  <mergeCells count="1">
    <mergeCell ref="A2:A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24B75C-E483-8642-9071-E54979AE599B}">
  <dimension ref="A1:G8"/>
  <sheetViews>
    <sheetView workbookViewId="0">
      <selection activeCell="B14" sqref="B14"/>
    </sheetView>
  </sheetViews>
  <sheetFormatPr baseColWidth="10" defaultRowHeight="16"/>
  <cols>
    <col min="1" max="4" width="16.83203125" customWidth="1"/>
    <col min="5" max="7" width="20.83203125" customWidth="1"/>
  </cols>
  <sheetData>
    <row r="1" spans="1:7">
      <c r="A1" s="65" t="s">
        <v>807</v>
      </c>
      <c r="B1" s="65"/>
      <c r="C1" s="65"/>
      <c r="D1" s="65"/>
      <c r="E1" s="65"/>
      <c r="F1" s="65"/>
      <c r="G1" s="66"/>
    </row>
    <row r="2" spans="1:7" ht="78" customHeight="1">
      <c r="A2" s="72" t="s">
        <v>4</v>
      </c>
      <c r="B2" s="38" t="s">
        <v>798</v>
      </c>
      <c r="C2" s="38" t="s">
        <v>799</v>
      </c>
      <c r="D2" s="38" t="s">
        <v>800</v>
      </c>
      <c r="E2" s="38" t="s">
        <v>801</v>
      </c>
      <c r="F2" s="38" t="s">
        <v>802</v>
      </c>
      <c r="G2" s="38" t="s">
        <v>803</v>
      </c>
    </row>
    <row r="3" spans="1:7">
      <c r="A3" s="73" t="s">
        <v>44</v>
      </c>
      <c r="B3" s="74" t="s">
        <v>804</v>
      </c>
      <c r="C3" s="19">
        <v>62</v>
      </c>
      <c r="D3" s="19">
        <v>89</v>
      </c>
      <c r="E3" s="19">
        <v>16</v>
      </c>
      <c r="F3" s="19">
        <v>48</v>
      </c>
      <c r="G3" s="19">
        <v>24</v>
      </c>
    </row>
    <row r="4" spans="1:7">
      <c r="A4" s="73" t="s">
        <v>44</v>
      </c>
      <c r="B4" s="74" t="s">
        <v>805</v>
      </c>
      <c r="C4" s="19">
        <v>84</v>
      </c>
      <c r="D4" s="19">
        <v>89</v>
      </c>
      <c r="E4" s="19">
        <v>13</v>
      </c>
      <c r="F4" s="19">
        <v>40</v>
      </c>
      <c r="G4" s="19">
        <v>20</v>
      </c>
    </row>
    <row r="5" spans="1:7">
      <c r="A5" s="73" t="s">
        <v>44</v>
      </c>
      <c r="B5" s="74" t="s">
        <v>806</v>
      </c>
      <c r="C5" s="19">
        <v>60</v>
      </c>
      <c r="D5" s="19">
        <v>89</v>
      </c>
      <c r="E5" s="19">
        <v>15</v>
      </c>
      <c r="F5" s="19">
        <v>46</v>
      </c>
      <c r="G5" s="19">
        <v>23</v>
      </c>
    </row>
    <row r="6" spans="1:7">
      <c r="A6" s="73" t="s">
        <v>14</v>
      </c>
      <c r="B6" s="74" t="s">
        <v>804</v>
      </c>
      <c r="C6" s="19">
        <v>457</v>
      </c>
      <c r="D6" s="19">
        <v>558</v>
      </c>
      <c r="E6" s="19">
        <v>188</v>
      </c>
      <c r="F6" s="19">
        <v>397</v>
      </c>
      <c r="G6" s="19">
        <v>253</v>
      </c>
    </row>
    <row r="7" spans="1:7">
      <c r="A7" s="73" t="s">
        <v>14</v>
      </c>
      <c r="B7" s="74" t="s">
        <v>805</v>
      </c>
      <c r="C7" s="19">
        <v>465</v>
      </c>
      <c r="D7" s="19">
        <v>558</v>
      </c>
      <c r="E7" s="19">
        <v>176</v>
      </c>
      <c r="F7" s="19">
        <v>380</v>
      </c>
      <c r="G7" s="19">
        <v>232</v>
      </c>
    </row>
    <row r="8" spans="1:7">
      <c r="A8" s="73" t="s">
        <v>14</v>
      </c>
      <c r="B8" s="74" t="s">
        <v>806</v>
      </c>
      <c r="C8" s="19">
        <v>441</v>
      </c>
      <c r="D8" s="19">
        <v>558</v>
      </c>
      <c r="E8" s="19">
        <v>166</v>
      </c>
      <c r="F8" s="19">
        <v>400</v>
      </c>
      <c r="G8" s="19">
        <v>224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575A6F-13A3-6F4E-8AED-3046ADEAA669}">
  <dimension ref="A1:R129"/>
  <sheetViews>
    <sheetView workbookViewId="0"/>
  </sheetViews>
  <sheetFormatPr baseColWidth="10" defaultRowHeight="16"/>
  <cols>
    <col min="1" max="12" width="11.83203125" customWidth="1"/>
    <col min="13" max="18" width="15.83203125" customWidth="1"/>
  </cols>
  <sheetData>
    <row r="1" spans="1:18">
      <c r="A1" s="1" t="s">
        <v>826</v>
      </c>
    </row>
    <row r="2" spans="1:18" s="63" customFormat="1" ht="107" customHeight="1">
      <c r="A2" s="1" t="s">
        <v>4</v>
      </c>
      <c r="B2" s="1" t="s">
        <v>51</v>
      </c>
      <c r="C2" s="23" t="s">
        <v>808</v>
      </c>
      <c r="D2" s="23" t="s">
        <v>809</v>
      </c>
      <c r="E2" s="23" t="s">
        <v>810</v>
      </c>
      <c r="F2" s="23" t="s">
        <v>811</v>
      </c>
      <c r="G2" s="23" t="s">
        <v>812</v>
      </c>
      <c r="H2" s="23" t="s">
        <v>813</v>
      </c>
      <c r="I2" s="23" t="s">
        <v>814</v>
      </c>
      <c r="J2" s="23" t="s">
        <v>815</v>
      </c>
      <c r="K2" s="23" t="s">
        <v>816</v>
      </c>
      <c r="L2" s="23" t="s">
        <v>817</v>
      </c>
      <c r="M2" s="25" t="s">
        <v>818</v>
      </c>
      <c r="N2" s="25" t="s">
        <v>819</v>
      </c>
      <c r="O2" s="25" t="s">
        <v>820</v>
      </c>
      <c r="P2" s="25" t="s">
        <v>821</v>
      </c>
      <c r="Q2" s="25" t="s">
        <v>822</v>
      </c>
      <c r="R2" s="25" t="s">
        <v>823</v>
      </c>
    </row>
    <row r="3" spans="1:18">
      <c r="A3" t="s">
        <v>44</v>
      </c>
      <c r="B3" t="s">
        <v>384</v>
      </c>
      <c r="C3" s="21">
        <v>-1.606452</v>
      </c>
      <c r="D3" t="s">
        <v>824</v>
      </c>
      <c r="E3" s="21">
        <v>-1.745886</v>
      </c>
      <c r="F3" t="s">
        <v>825</v>
      </c>
      <c r="G3" s="21">
        <v>-1.4917450000000001</v>
      </c>
      <c r="H3" t="s">
        <v>824</v>
      </c>
      <c r="I3" s="21">
        <v>-3.796084</v>
      </c>
      <c r="J3" t="s">
        <v>825</v>
      </c>
      <c r="K3" s="21">
        <v>-3.5438299999999998</v>
      </c>
      <c r="L3" t="s">
        <v>825</v>
      </c>
      <c r="M3">
        <v>0</v>
      </c>
      <c r="N3">
        <v>3</v>
      </c>
      <c r="O3">
        <v>1</v>
      </c>
      <c r="P3">
        <v>0</v>
      </c>
      <c r="Q3">
        <v>2</v>
      </c>
      <c r="R3">
        <v>2</v>
      </c>
    </row>
    <row r="4" spans="1:18" s="75" customFormat="1">
      <c r="A4" t="s">
        <v>44</v>
      </c>
      <c r="B4" t="s">
        <v>695</v>
      </c>
      <c r="C4" s="21">
        <v>-2.653451</v>
      </c>
      <c r="D4" t="s">
        <v>824</v>
      </c>
      <c r="E4" s="21">
        <v>-2.5943860000000001</v>
      </c>
      <c r="F4" t="s">
        <v>824</v>
      </c>
      <c r="G4" s="21">
        <v>-2.1103360000000002</v>
      </c>
      <c r="H4" t="s">
        <v>824</v>
      </c>
      <c r="I4" s="21">
        <v>-4.7874140000000001</v>
      </c>
      <c r="J4" t="s">
        <v>825</v>
      </c>
      <c r="K4" s="21">
        <v>-7.7910240000000002</v>
      </c>
      <c r="L4" t="s">
        <v>825</v>
      </c>
      <c r="M4">
        <v>0</v>
      </c>
      <c r="N4">
        <v>3</v>
      </c>
      <c r="O4">
        <v>0</v>
      </c>
      <c r="P4">
        <v>0</v>
      </c>
      <c r="Q4">
        <v>2</v>
      </c>
      <c r="R4">
        <v>2</v>
      </c>
    </row>
    <row r="5" spans="1:18" s="75" customFormat="1">
      <c r="A5" t="s">
        <v>44</v>
      </c>
      <c r="B5" t="s">
        <v>694</v>
      </c>
      <c r="C5" s="21">
        <v>-2.659475</v>
      </c>
      <c r="D5" t="s">
        <v>824</v>
      </c>
      <c r="E5" s="21">
        <v>-2.4429729999999998</v>
      </c>
      <c r="F5" t="s">
        <v>824</v>
      </c>
      <c r="G5" s="21">
        <v>-1.773191</v>
      </c>
      <c r="H5" t="s">
        <v>824</v>
      </c>
      <c r="I5" s="21">
        <v>-2.3360159999999999</v>
      </c>
      <c r="J5" t="s">
        <v>825</v>
      </c>
      <c r="K5" s="21">
        <v>-5.5299509999999996</v>
      </c>
      <c r="L5" t="s">
        <v>825</v>
      </c>
      <c r="M5">
        <v>0</v>
      </c>
      <c r="N5">
        <v>3</v>
      </c>
      <c r="O5">
        <v>0</v>
      </c>
      <c r="P5">
        <v>0</v>
      </c>
      <c r="Q5">
        <v>2</v>
      </c>
      <c r="R5">
        <v>2</v>
      </c>
    </row>
    <row r="6" spans="1:18">
      <c r="A6" t="s">
        <v>44</v>
      </c>
      <c r="B6" t="s">
        <v>335</v>
      </c>
      <c r="C6" s="21">
        <v>-0.6712496</v>
      </c>
      <c r="D6" t="s">
        <v>824</v>
      </c>
      <c r="E6" s="21">
        <v>-0.82839850000000004</v>
      </c>
      <c r="F6" t="s">
        <v>824</v>
      </c>
      <c r="G6" s="21">
        <v>-0.4530766</v>
      </c>
      <c r="H6" t="s">
        <v>824</v>
      </c>
      <c r="I6" s="21">
        <v>-2.2279870000000002</v>
      </c>
      <c r="J6" t="s">
        <v>825</v>
      </c>
      <c r="K6" s="21">
        <v>-1.4134249999999999</v>
      </c>
      <c r="L6" t="s">
        <v>825</v>
      </c>
      <c r="M6">
        <v>0</v>
      </c>
      <c r="N6">
        <v>3</v>
      </c>
      <c r="O6">
        <v>0</v>
      </c>
      <c r="P6">
        <v>0</v>
      </c>
      <c r="Q6">
        <v>2</v>
      </c>
      <c r="R6">
        <v>2</v>
      </c>
    </row>
    <row r="7" spans="1:18" s="75" customFormat="1">
      <c r="A7" t="s">
        <v>44</v>
      </c>
      <c r="B7" t="s">
        <v>693</v>
      </c>
      <c r="C7" s="21">
        <v>-1.376312</v>
      </c>
      <c r="D7" t="s">
        <v>824</v>
      </c>
      <c r="E7" s="21">
        <v>-1.1374610000000001</v>
      </c>
      <c r="F7" t="s">
        <v>824</v>
      </c>
      <c r="G7" s="21">
        <v>-0.79204580000000002</v>
      </c>
      <c r="H7" t="s">
        <v>824</v>
      </c>
      <c r="I7" s="21">
        <v>-1.0899430000000001</v>
      </c>
      <c r="J7" t="s">
        <v>825</v>
      </c>
      <c r="K7" s="21">
        <v>-5.9678620000000002</v>
      </c>
      <c r="L7" t="s">
        <v>825</v>
      </c>
      <c r="M7">
        <v>0</v>
      </c>
      <c r="N7">
        <v>3</v>
      </c>
      <c r="O7">
        <v>0</v>
      </c>
      <c r="P7">
        <v>0</v>
      </c>
      <c r="Q7">
        <v>2</v>
      </c>
      <c r="R7">
        <v>2</v>
      </c>
    </row>
    <row r="8" spans="1:18">
      <c r="A8" t="s">
        <v>44</v>
      </c>
      <c r="B8" t="s">
        <v>612</v>
      </c>
      <c r="C8" s="21">
        <v>-1.078219</v>
      </c>
      <c r="D8" t="s">
        <v>824</v>
      </c>
      <c r="E8" s="21">
        <v>-0.52218129999999996</v>
      </c>
      <c r="F8" t="s">
        <v>824</v>
      </c>
      <c r="G8" s="21">
        <v>-0.58657029999999999</v>
      </c>
      <c r="H8" t="s">
        <v>824</v>
      </c>
      <c r="I8" s="21">
        <v>-3.0712839999999999</v>
      </c>
      <c r="J8" t="s">
        <v>825</v>
      </c>
      <c r="K8" s="21">
        <v>-1.134123</v>
      </c>
      <c r="L8" t="s">
        <v>825</v>
      </c>
      <c r="M8">
        <v>0</v>
      </c>
      <c r="N8">
        <v>3</v>
      </c>
      <c r="O8">
        <v>0</v>
      </c>
      <c r="P8">
        <v>0</v>
      </c>
      <c r="Q8">
        <v>2</v>
      </c>
      <c r="R8">
        <v>2</v>
      </c>
    </row>
    <row r="9" spans="1:18" s="75" customFormat="1">
      <c r="A9" t="s">
        <v>44</v>
      </c>
      <c r="B9" t="s">
        <v>567</v>
      </c>
      <c r="C9" s="21">
        <v>-3.8270759999999999</v>
      </c>
      <c r="D9" t="s">
        <v>825</v>
      </c>
      <c r="E9" s="21">
        <v>-3.8890899999999999</v>
      </c>
      <c r="F9" t="s">
        <v>825</v>
      </c>
      <c r="G9" s="21">
        <v>-3.5552860000000002</v>
      </c>
      <c r="H9" t="s">
        <v>825</v>
      </c>
      <c r="I9" s="21">
        <v>-2.8115809999999999</v>
      </c>
      <c r="J9" t="s">
        <v>825</v>
      </c>
      <c r="K9" s="21">
        <v>-3.3238210000000001</v>
      </c>
      <c r="L9" t="s">
        <v>825</v>
      </c>
      <c r="M9">
        <v>0</v>
      </c>
      <c r="N9">
        <v>3</v>
      </c>
      <c r="O9">
        <v>3</v>
      </c>
      <c r="P9">
        <v>0</v>
      </c>
      <c r="Q9">
        <v>2</v>
      </c>
      <c r="R9">
        <v>2</v>
      </c>
    </row>
    <row r="10" spans="1:18">
      <c r="A10" t="s">
        <v>44</v>
      </c>
      <c r="B10" t="s">
        <v>345</v>
      </c>
      <c r="C10" s="21">
        <v>-1.3444799999999999</v>
      </c>
      <c r="D10" t="s">
        <v>824</v>
      </c>
      <c r="E10" s="21">
        <v>-1.5183469999999999</v>
      </c>
      <c r="F10" t="s">
        <v>824</v>
      </c>
      <c r="G10" s="21">
        <v>-1.19371</v>
      </c>
      <c r="H10" t="s">
        <v>824</v>
      </c>
      <c r="I10" s="21">
        <v>-4.1609090000000002</v>
      </c>
      <c r="J10" t="s">
        <v>825</v>
      </c>
      <c r="K10" s="21">
        <v>-3.2716090000000002</v>
      </c>
      <c r="L10" t="s">
        <v>825</v>
      </c>
      <c r="M10">
        <v>0</v>
      </c>
      <c r="N10">
        <v>3</v>
      </c>
      <c r="O10">
        <v>0</v>
      </c>
      <c r="P10">
        <v>0</v>
      </c>
      <c r="Q10">
        <v>2</v>
      </c>
      <c r="R10">
        <v>2</v>
      </c>
    </row>
    <row r="11" spans="1:18">
      <c r="A11" t="s">
        <v>44</v>
      </c>
      <c r="B11" t="s">
        <v>359</v>
      </c>
      <c r="C11" s="21">
        <v>-1.462483</v>
      </c>
      <c r="D11" t="s">
        <v>824</v>
      </c>
      <c r="E11" t="s">
        <v>231</v>
      </c>
      <c r="F11" t="s">
        <v>824</v>
      </c>
      <c r="G11" s="21">
        <v>-2.1320049999999999</v>
      </c>
      <c r="H11" t="s">
        <v>824</v>
      </c>
      <c r="I11" s="21">
        <v>-5.1819940000000004</v>
      </c>
      <c r="J11" t="s">
        <v>825</v>
      </c>
      <c r="K11" s="21">
        <v>-4.7591299999999999</v>
      </c>
      <c r="L11" t="s">
        <v>825</v>
      </c>
      <c r="M11">
        <v>0</v>
      </c>
      <c r="N11">
        <v>2</v>
      </c>
      <c r="O11">
        <v>0</v>
      </c>
      <c r="P11">
        <v>0</v>
      </c>
      <c r="Q11">
        <v>2</v>
      </c>
      <c r="R11">
        <v>2</v>
      </c>
    </row>
    <row r="12" spans="1:18" s="75" customFormat="1">
      <c r="A12" t="s">
        <v>44</v>
      </c>
      <c r="B12" t="s">
        <v>644</v>
      </c>
      <c r="C12" t="s">
        <v>231</v>
      </c>
      <c r="D12" t="s">
        <v>824</v>
      </c>
      <c r="E12" t="s">
        <v>231</v>
      </c>
      <c r="F12" t="s">
        <v>824</v>
      </c>
      <c r="G12" t="s">
        <v>231</v>
      </c>
      <c r="H12" t="s">
        <v>824</v>
      </c>
      <c r="I12" s="21">
        <v>-5.6537240000000004</v>
      </c>
      <c r="J12" t="s">
        <v>825</v>
      </c>
      <c r="K12" s="21">
        <v>-6.1789990000000001</v>
      </c>
      <c r="L12" t="s">
        <v>825</v>
      </c>
      <c r="M12">
        <v>0</v>
      </c>
      <c r="N12">
        <v>0</v>
      </c>
      <c r="O12">
        <v>0</v>
      </c>
      <c r="P12">
        <v>0</v>
      </c>
      <c r="Q12">
        <v>2</v>
      </c>
      <c r="R12">
        <v>2</v>
      </c>
    </row>
    <row r="13" spans="1:18" s="75" customFormat="1">
      <c r="A13" t="s">
        <v>44</v>
      </c>
      <c r="B13" t="s">
        <v>509</v>
      </c>
      <c r="C13" t="s">
        <v>231</v>
      </c>
      <c r="D13" t="s">
        <v>824</v>
      </c>
      <c r="E13" t="s">
        <v>231</v>
      </c>
      <c r="F13" t="s">
        <v>824</v>
      </c>
      <c r="G13" t="s">
        <v>231</v>
      </c>
      <c r="H13" t="s">
        <v>824</v>
      </c>
      <c r="I13" s="21">
        <v>-6.0772740000000001</v>
      </c>
      <c r="J13" t="s">
        <v>825</v>
      </c>
      <c r="K13" s="21">
        <v>-6.1124419999999997</v>
      </c>
      <c r="L13" t="s">
        <v>825</v>
      </c>
      <c r="M13">
        <v>0</v>
      </c>
      <c r="N13">
        <v>0</v>
      </c>
      <c r="O13">
        <v>0</v>
      </c>
      <c r="P13">
        <v>0</v>
      </c>
      <c r="Q13">
        <v>2</v>
      </c>
      <c r="R13">
        <v>2</v>
      </c>
    </row>
    <row r="14" spans="1:18" s="75" customFormat="1">
      <c r="A14" t="s">
        <v>44</v>
      </c>
      <c r="B14" t="s">
        <v>529</v>
      </c>
      <c r="C14" s="21">
        <v>1.2381359999999999</v>
      </c>
      <c r="D14" t="s">
        <v>824</v>
      </c>
      <c r="E14" s="21">
        <v>1.5662290000000001</v>
      </c>
      <c r="F14" t="s">
        <v>825</v>
      </c>
      <c r="G14" s="21">
        <v>1.4644729999999999</v>
      </c>
      <c r="H14" t="s">
        <v>825</v>
      </c>
      <c r="I14" s="21">
        <v>-2.7160479999999998</v>
      </c>
      <c r="J14" t="s">
        <v>824</v>
      </c>
      <c r="K14" s="21">
        <v>-5.2071550000000002</v>
      </c>
      <c r="L14" t="s">
        <v>825</v>
      </c>
      <c r="M14">
        <v>3</v>
      </c>
      <c r="N14">
        <v>0</v>
      </c>
      <c r="O14">
        <v>2</v>
      </c>
      <c r="P14">
        <v>0</v>
      </c>
      <c r="Q14">
        <v>2</v>
      </c>
      <c r="R14">
        <v>1</v>
      </c>
    </row>
    <row r="15" spans="1:18" s="75" customFormat="1">
      <c r="A15" t="s">
        <v>44</v>
      </c>
      <c r="B15" t="s">
        <v>392</v>
      </c>
      <c r="C15" s="21">
        <v>0.56981179999999998</v>
      </c>
      <c r="D15" t="s">
        <v>824</v>
      </c>
      <c r="E15" s="21">
        <v>0.65142949999999999</v>
      </c>
      <c r="F15" t="s">
        <v>824</v>
      </c>
      <c r="G15" s="21">
        <v>-0.14807039999999999</v>
      </c>
      <c r="H15" t="s">
        <v>824</v>
      </c>
      <c r="I15" s="21">
        <v>-1.609939</v>
      </c>
      <c r="J15" t="s">
        <v>824</v>
      </c>
      <c r="K15" s="21">
        <v>-4.1617259999999998</v>
      </c>
      <c r="L15" t="s">
        <v>825</v>
      </c>
      <c r="M15">
        <v>2</v>
      </c>
      <c r="N15">
        <v>1</v>
      </c>
      <c r="O15">
        <v>0</v>
      </c>
      <c r="P15">
        <v>0</v>
      </c>
      <c r="Q15">
        <v>2</v>
      </c>
      <c r="R15">
        <v>1</v>
      </c>
    </row>
    <row r="16" spans="1:18">
      <c r="A16" t="s">
        <v>44</v>
      </c>
      <c r="B16" t="s">
        <v>381</v>
      </c>
      <c r="C16" t="s">
        <v>231</v>
      </c>
      <c r="D16" t="s">
        <v>824</v>
      </c>
      <c r="E16" t="s">
        <v>231</v>
      </c>
      <c r="F16" t="s">
        <v>824</v>
      </c>
      <c r="G16" s="21">
        <v>0.57523670000000005</v>
      </c>
      <c r="H16" t="s">
        <v>824</v>
      </c>
      <c r="I16" s="21">
        <v>1.197651</v>
      </c>
      <c r="J16" t="s">
        <v>824</v>
      </c>
      <c r="K16" s="21">
        <v>1.9540249999999999</v>
      </c>
      <c r="L16" t="s">
        <v>825</v>
      </c>
      <c r="M16">
        <v>1</v>
      </c>
      <c r="N16">
        <v>0</v>
      </c>
      <c r="O16">
        <v>0</v>
      </c>
      <c r="P16">
        <v>2</v>
      </c>
      <c r="Q16">
        <v>0</v>
      </c>
      <c r="R16">
        <v>1</v>
      </c>
    </row>
    <row r="17" spans="1:18">
      <c r="A17" t="s">
        <v>44</v>
      </c>
      <c r="B17" t="s">
        <v>482</v>
      </c>
      <c r="C17" s="21">
        <v>-0.336341</v>
      </c>
      <c r="D17" t="s">
        <v>824</v>
      </c>
      <c r="E17" s="21">
        <v>-0.70346070000000005</v>
      </c>
      <c r="F17" t="s">
        <v>824</v>
      </c>
      <c r="G17" s="21">
        <v>-0.22337180000000001</v>
      </c>
      <c r="H17" t="s">
        <v>824</v>
      </c>
      <c r="I17" s="21">
        <v>0.31962960000000001</v>
      </c>
      <c r="J17" t="s">
        <v>824</v>
      </c>
      <c r="K17" s="21">
        <v>-4.3993399999999996</v>
      </c>
      <c r="L17" t="s">
        <v>825</v>
      </c>
      <c r="M17">
        <v>0</v>
      </c>
      <c r="N17">
        <v>3</v>
      </c>
      <c r="O17">
        <v>0</v>
      </c>
      <c r="P17">
        <v>1</v>
      </c>
      <c r="Q17">
        <v>1</v>
      </c>
      <c r="R17">
        <v>1</v>
      </c>
    </row>
    <row r="18" spans="1:18">
      <c r="A18" t="s">
        <v>44</v>
      </c>
      <c r="B18" t="s">
        <v>487</v>
      </c>
      <c r="C18" s="21">
        <v>-0.15612809999999999</v>
      </c>
      <c r="D18" t="s">
        <v>824</v>
      </c>
      <c r="E18" s="21">
        <v>-7.7803830000000004E-2</v>
      </c>
      <c r="F18" t="s">
        <v>824</v>
      </c>
      <c r="G18" s="21">
        <v>-0.37420409999999998</v>
      </c>
      <c r="H18" t="s">
        <v>824</v>
      </c>
      <c r="I18" s="21">
        <v>1.3155250000000001</v>
      </c>
      <c r="J18" t="s">
        <v>825</v>
      </c>
      <c r="K18" s="21">
        <v>0.64025659999999995</v>
      </c>
      <c r="L18" t="s">
        <v>824</v>
      </c>
      <c r="M18">
        <v>0</v>
      </c>
      <c r="N18">
        <v>3</v>
      </c>
      <c r="O18">
        <v>0</v>
      </c>
      <c r="P18">
        <v>2</v>
      </c>
      <c r="Q18">
        <v>0</v>
      </c>
      <c r="R18">
        <v>1</v>
      </c>
    </row>
    <row r="19" spans="1:18">
      <c r="A19" t="s">
        <v>44</v>
      </c>
      <c r="B19" t="s">
        <v>589</v>
      </c>
      <c r="C19" s="21">
        <v>-0.70617350000000001</v>
      </c>
      <c r="D19" t="s">
        <v>824</v>
      </c>
      <c r="E19" s="21">
        <v>-0.82626880000000003</v>
      </c>
      <c r="F19" t="s">
        <v>824</v>
      </c>
      <c r="G19" s="21">
        <v>-2.1224159999999999</v>
      </c>
      <c r="H19" t="s">
        <v>824</v>
      </c>
      <c r="I19" s="21">
        <v>-3.9180060000000001</v>
      </c>
      <c r="J19" t="s">
        <v>824</v>
      </c>
      <c r="K19" s="21">
        <v>-3.964928</v>
      </c>
      <c r="L19" t="s">
        <v>825</v>
      </c>
      <c r="M19">
        <v>0</v>
      </c>
      <c r="N19">
        <v>3</v>
      </c>
      <c r="O19">
        <v>0</v>
      </c>
      <c r="P19">
        <v>0</v>
      </c>
      <c r="Q19">
        <v>2</v>
      </c>
      <c r="R19">
        <v>1</v>
      </c>
    </row>
    <row r="20" spans="1:18">
      <c r="A20" t="s">
        <v>44</v>
      </c>
      <c r="B20" t="s">
        <v>407</v>
      </c>
      <c r="C20" s="21">
        <v>-0.52847789999999994</v>
      </c>
      <c r="D20" t="s">
        <v>824</v>
      </c>
      <c r="E20" t="s">
        <v>231</v>
      </c>
      <c r="F20" t="s">
        <v>824</v>
      </c>
      <c r="G20" s="21">
        <v>-0.28126630000000002</v>
      </c>
      <c r="H20" t="s">
        <v>824</v>
      </c>
      <c r="I20" s="21">
        <v>-2.3052269999999999</v>
      </c>
      <c r="J20" t="s">
        <v>824</v>
      </c>
      <c r="K20" s="21">
        <v>-2.2516470000000002</v>
      </c>
      <c r="L20" t="s">
        <v>825</v>
      </c>
      <c r="M20">
        <v>0</v>
      </c>
      <c r="N20">
        <v>2</v>
      </c>
      <c r="O20">
        <v>0</v>
      </c>
      <c r="P20">
        <v>0</v>
      </c>
      <c r="Q20">
        <v>2</v>
      </c>
      <c r="R20">
        <v>1</v>
      </c>
    </row>
    <row r="21" spans="1:18">
      <c r="A21" t="s">
        <v>44</v>
      </c>
      <c r="B21" t="s">
        <v>422</v>
      </c>
      <c r="C21" t="s">
        <v>231</v>
      </c>
      <c r="D21" t="s">
        <v>824</v>
      </c>
      <c r="E21" t="s">
        <v>231</v>
      </c>
      <c r="F21" t="s">
        <v>824</v>
      </c>
      <c r="G21" t="s">
        <v>231</v>
      </c>
      <c r="H21" t="s">
        <v>824</v>
      </c>
      <c r="I21" s="21">
        <v>1.694761</v>
      </c>
      <c r="J21" t="s">
        <v>824</v>
      </c>
      <c r="K21" s="21">
        <v>2.6668029999999998</v>
      </c>
      <c r="L21" t="s">
        <v>825</v>
      </c>
      <c r="M21">
        <v>0</v>
      </c>
      <c r="N21">
        <v>0</v>
      </c>
      <c r="O21">
        <v>0</v>
      </c>
      <c r="P21">
        <v>2</v>
      </c>
      <c r="Q21">
        <v>0</v>
      </c>
      <c r="R21">
        <v>1</v>
      </c>
    </row>
    <row r="22" spans="1:18">
      <c r="A22" t="s">
        <v>44</v>
      </c>
      <c r="B22" t="s">
        <v>607</v>
      </c>
      <c r="C22" t="s">
        <v>231</v>
      </c>
      <c r="D22" t="s">
        <v>824</v>
      </c>
      <c r="E22" t="s">
        <v>231</v>
      </c>
      <c r="F22" t="s">
        <v>824</v>
      </c>
      <c r="G22" t="s">
        <v>231</v>
      </c>
      <c r="H22" t="s">
        <v>824</v>
      </c>
      <c r="I22" s="21">
        <v>2.6370170000000002</v>
      </c>
      <c r="J22" t="s">
        <v>825</v>
      </c>
      <c r="K22" s="21">
        <v>-1.9791669999999999</v>
      </c>
      <c r="L22" t="s">
        <v>824</v>
      </c>
      <c r="M22">
        <v>0</v>
      </c>
      <c r="N22">
        <v>0</v>
      </c>
      <c r="O22">
        <v>0</v>
      </c>
      <c r="P22">
        <v>1</v>
      </c>
      <c r="Q22">
        <v>1</v>
      </c>
      <c r="R22">
        <v>1</v>
      </c>
    </row>
    <row r="23" spans="1:18">
      <c r="A23" t="s">
        <v>44</v>
      </c>
      <c r="B23" t="s">
        <v>568</v>
      </c>
      <c r="C23" t="s">
        <v>231</v>
      </c>
      <c r="D23" t="s">
        <v>824</v>
      </c>
      <c r="E23" t="s">
        <v>231</v>
      </c>
      <c r="F23" t="s">
        <v>824</v>
      </c>
      <c r="G23" t="s">
        <v>231</v>
      </c>
      <c r="H23" t="s">
        <v>824</v>
      </c>
      <c r="I23" s="21">
        <v>-2.904811</v>
      </c>
      <c r="J23" t="s">
        <v>824</v>
      </c>
      <c r="K23" s="21">
        <v>-1.6527229999999999</v>
      </c>
      <c r="L23" t="s">
        <v>825</v>
      </c>
      <c r="M23">
        <v>0</v>
      </c>
      <c r="N23">
        <v>0</v>
      </c>
      <c r="O23">
        <v>0</v>
      </c>
      <c r="P23">
        <v>0</v>
      </c>
      <c r="Q23">
        <v>2</v>
      </c>
      <c r="R23">
        <v>1</v>
      </c>
    </row>
    <row r="24" spans="1:18">
      <c r="A24" t="s">
        <v>44</v>
      </c>
      <c r="B24" t="s">
        <v>389</v>
      </c>
      <c r="C24" t="s">
        <v>231</v>
      </c>
      <c r="D24" t="s">
        <v>824</v>
      </c>
      <c r="E24" t="s">
        <v>231</v>
      </c>
      <c r="F24" t="s">
        <v>824</v>
      </c>
      <c r="G24" t="s">
        <v>231</v>
      </c>
      <c r="H24" t="s">
        <v>824</v>
      </c>
      <c r="I24" s="21">
        <v>0.49468139999999999</v>
      </c>
      <c r="J24" t="s">
        <v>824</v>
      </c>
      <c r="K24" s="21">
        <v>1.8156190000000001</v>
      </c>
      <c r="L24" t="s">
        <v>825</v>
      </c>
      <c r="M24">
        <v>0</v>
      </c>
      <c r="N24">
        <v>0</v>
      </c>
      <c r="O24">
        <v>0</v>
      </c>
      <c r="P24">
        <v>2</v>
      </c>
      <c r="Q24">
        <v>0</v>
      </c>
      <c r="R24">
        <v>1</v>
      </c>
    </row>
    <row r="25" spans="1:18">
      <c r="A25" t="s">
        <v>44</v>
      </c>
      <c r="B25" t="s">
        <v>619</v>
      </c>
      <c r="C25" t="s">
        <v>231</v>
      </c>
      <c r="D25" t="s">
        <v>824</v>
      </c>
      <c r="E25" t="s">
        <v>231</v>
      </c>
      <c r="F25" t="s">
        <v>824</v>
      </c>
      <c r="G25" t="s">
        <v>231</v>
      </c>
      <c r="H25" t="s">
        <v>824</v>
      </c>
      <c r="I25" s="21">
        <v>3.308881</v>
      </c>
      <c r="J25" t="s">
        <v>825</v>
      </c>
      <c r="K25" s="21">
        <v>-0.45745619999999998</v>
      </c>
      <c r="L25" t="s">
        <v>824</v>
      </c>
      <c r="M25">
        <v>0</v>
      </c>
      <c r="N25">
        <v>0</v>
      </c>
      <c r="O25">
        <v>0</v>
      </c>
      <c r="P25">
        <v>1</v>
      </c>
      <c r="Q25">
        <v>1</v>
      </c>
      <c r="R25">
        <v>1</v>
      </c>
    </row>
    <row r="26" spans="1:18">
      <c r="A26" t="s">
        <v>44</v>
      </c>
      <c r="B26" t="s">
        <v>602</v>
      </c>
      <c r="C26" t="s">
        <v>231</v>
      </c>
      <c r="D26" t="s">
        <v>824</v>
      </c>
      <c r="E26" t="s">
        <v>231</v>
      </c>
      <c r="F26" t="s">
        <v>824</v>
      </c>
      <c r="G26" t="s">
        <v>231</v>
      </c>
      <c r="H26" t="s">
        <v>824</v>
      </c>
      <c r="I26" t="s">
        <v>231</v>
      </c>
      <c r="J26" t="s">
        <v>824</v>
      </c>
      <c r="K26" s="21">
        <v>3.7901319999999998</v>
      </c>
      <c r="L26" t="s">
        <v>825</v>
      </c>
      <c r="M26">
        <v>0</v>
      </c>
      <c r="N26">
        <v>0</v>
      </c>
      <c r="O26">
        <v>0</v>
      </c>
      <c r="P26">
        <v>1</v>
      </c>
      <c r="Q26">
        <v>0</v>
      </c>
      <c r="R26">
        <v>1</v>
      </c>
    </row>
    <row r="27" spans="1:18">
      <c r="A27" t="s">
        <v>44</v>
      </c>
      <c r="B27" t="s">
        <v>312</v>
      </c>
      <c r="C27" s="21">
        <v>7.0289009999999999E-2</v>
      </c>
      <c r="D27" t="s">
        <v>824</v>
      </c>
      <c r="E27" s="21">
        <v>0.26781090000000002</v>
      </c>
      <c r="F27" t="s">
        <v>824</v>
      </c>
      <c r="G27" s="21">
        <v>0.96421599999999996</v>
      </c>
      <c r="H27" t="s">
        <v>824</v>
      </c>
      <c r="I27" s="21">
        <v>-3.610792</v>
      </c>
      <c r="J27" t="s">
        <v>824</v>
      </c>
      <c r="K27" s="21">
        <v>-3.0050150000000002</v>
      </c>
      <c r="L27" t="s">
        <v>824</v>
      </c>
      <c r="M27">
        <v>3</v>
      </c>
      <c r="N27">
        <v>0</v>
      </c>
      <c r="O27">
        <v>0</v>
      </c>
      <c r="P27">
        <v>0</v>
      </c>
      <c r="Q27">
        <v>2</v>
      </c>
      <c r="R27">
        <v>0</v>
      </c>
    </row>
    <row r="28" spans="1:18">
      <c r="A28" t="s">
        <v>44</v>
      </c>
      <c r="B28" t="s">
        <v>590</v>
      </c>
      <c r="C28" s="21">
        <v>1.175862</v>
      </c>
      <c r="D28" t="s">
        <v>824</v>
      </c>
      <c r="E28" s="21">
        <v>1.1228830000000001</v>
      </c>
      <c r="F28" t="s">
        <v>824</v>
      </c>
      <c r="G28" s="21">
        <v>1.3472679999999999</v>
      </c>
      <c r="H28" t="s">
        <v>824</v>
      </c>
      <c r="I28" s="21">
        <v>0.96834200000000004</v>
      </c>
      <c r="J28" t="s">
        <v>824</v>
      </c>
      <c r="K28" s="21">
        <v>0.36057289999999997</v>
      </c>
      <c r="L28" t="s">
        <v>824</v>
      </c>
      <c r="M28">
        <v>3</v>
      </c>
      <c r="N28">
        <v>0</v>
      </c>
      <c r="O28">
        <v>0</v>
      </c>
      <c r="P28">
        <v>2</v>
      </c>
      <c r="Q28">
        <v>0</v>
      </c>
      <c r="R28">
        <v>0</v>
      </c>
    </row>
    <row r="29" spans="1:18">
      <c r="A29" t="s">
        <v>44</v>
      </c>
      <c r="B29" t="s">
        <v>455</v>
      </c>
      <c r="C29" s="21">
        <v>-0.34209319999999999</v>
      </c>
      <c r="D29" t="s">
        <v>824</v>
      </c>
      <c r="E29" s="21">
        <v>-0.1120698</v>
      </c>
      <c r="F29" t="s">
        <v>824</v>
      </c>
      <c r="G29" s="21">
        <v>6.1661580000000001E-2</v>
      </c>
      <c r="H29" t="s">
        <v>824</v>
      </c>
      <c r="I29" s="21">
        <v>-3.5540370000000001</v>
      </c>
      <c r="J29" t="s">
        <v>824</v>
      </c>
      <c r="K29" s="21">
        <v>-1.8701019999999999</v>
      </c>
      <c r="L29" t="s">
        <v>824</v>
      </c>
      <c r="M29">
        <v>1</v>
      </c>
      <c r="N29">
        <v>2</v>
      </c>
      <c r="O29">
        <v>0</v>
      </c>
      <c r="P29">
        <v>0</v>
      </c>
      <c r="Q29">
        <v>2</v>
      </c>
      <c r="R29">
        <v>0</v>
      </c>
    </row>
    <row r="30" spans="1:18">
      <c r="A30" t="s">
        <v>44</v>
      </c>
      <c r="B30" t="s">
        <v>230</v>
      </c>
      <c r="C30" t="s">
        <v>231</v>
      </c>
      <c r="D30" t="s">
        <v>824</v>
      </c>
      <c r="E30" s="21">
        <v>2.8292250000000001E-2</v>
      </c>
      <c r="F30" t="s">
        <v>824</v>
      </c>
      <c r="G30" t="s">
        <v>231</v>
      </c>
      <c r="H30" t="s">
        <v>824</v>
      </c>
      <c r="I30" s="21">
        <v>0.24696969999999999</v>
      </c>
      <c r="J30" t="s">
        <v>824</v>
      </c>
      <c r="K30" s="21">
        <v>-0.27007370000000003</v>
      </c>
      <c r="L30" t="s">
        <v>824</v>
      </c>
      <c r="M30">
        <v>1</v>
      </c>
      <c r="N30">
        <v>0</v>
      </c>
      <c r="O30">
        <v>0</v>
      </c>
      <c r="P30">
        <v>1</v>
      </c>
      <c r="Q30">
        <v>1</v>
      </c>
      <c r="R30">
        <v>0</v>
      </c>
    </row>
    <row r="31" spans="1:18">
      <c r="A31" t="s">
        <v>44</v>
      </c>
      <c r="B31" t="s">
        <v>356</v>
      </c>
      <c r="C31" s="21">
        <v>-0.93599100000000002</v>
      </c>
      <c r="D31" t="s">
        <v>824</v>
      </c>
      <c r="E31" s="21">
        <v>-1.1855709999999999</v>
      </c>
      <c r="F31" t="s">
        <v>824</v>
      </c>
      <c r="G31" s="21">
        <v>-0.54249689999999995</v>
      </c>
      <c r="H31" t="s">
        <v>824</v>
      </c>
      <c r="I31" s="21">
        <v>-2.0787810000000002</v>
      </c>
      <c r="J31" t="s">
        <v>824</v>
      </c>
      <c r="K31" s="21">
        <v>-0.50592870000000001</v>
      </c>
      <c r="L31" t="s">
        <v>824</v>
      </c>
      <c r="M31">
        <v>0</v>
      </c>
      <c r="N31">
        <v>3</v>
      </c>
      <c r="O31">
        <v>0</v>
      </c>
      <c r="P31">
        <v>0</v>
      </c>
      <c r="Q31">
        <v>2</v>
      </c>
      <c r="R31">
        <v>0</v>
      </c>
    </row>
    <row r="32" spans="1:18">
      <c r="A32" t="s">
        <v>44</v>
      </c>
      <c r="B32" t="s">
        <v>641</v>
      </c>
      <c r="C32" s="21">
        <v>-0.77315900000000004</v>
      </c>
      <c r="D32" t="s">
        <v>824</v>
      </c>
      <c r="E32" s="21">
        <v>-0.81917249999999997</v>
      </c>
      <c r="F32" t="s">
        <v>824</v>
      </c>
      <c r="G32" s="21">
        <v>-0.92465730000000002</v>
      </c>
      <c r="H32" t="s">
        <v>824</v>
      </c>
      <c r="I32" s="21">
        <v>-0.20171220000000001</v>
      </c>
      <c r="J32" t="s">
        <v>824</v>
      </c>
      <c r="K32" s="21">
        <v>-6.7522209999999999E-2</v>
      </c>
      <c r="L32" t="s">
        <v>824</v>
      </c>
      <c r="M32">
        <v>0</v>
      </c>
      <c r="N32">
        <v>3</v>
      </c>
      <c r="O32">
        <v>0</v>
      </c>
      <c r="P32">
        <v>0</v>
      </c>
      <c r="Q32">
        <v>2</v>
      </c>
      <c r="R32">
        <v>0</v>
      </c>
    </row>
    <row r="33" spans="1:18">
      <c r="A33" t="s">
        <v>44</v>
      </c>
      <c r="B33" t="s">
        <v>403</v>
      </c>
      <c r="C33" s="21">
        <v>-1.099898</v>
      </c>
      <c r="D33" t="s">
        <v>824</v>
      </c>
      <c r="E33" s="21">
        <v>-0.46792669999999997</v>
      </c>
      <c r="F33" t="s">
        <v>824</v>
      </c>
      <c r="G33" s="21">
        <v>-1.3261989999999999</v>
      </c>
      <c r="H33" t="s">
        <v>824</v>
      </c>
      <c r="I33" s="21">
        <v>-1.03325</v>
      </c>
      <c r="J33" t="s">
        <v>824</v>
      </c>
      <c r="K33" s="21">
        <v>-1.079607</v>
      </c>
      <c r="L33" t="s">
        <v>824</v>
      </c>
      <c r="M33">
        <v>0</v>
      </c>
      <c r="N33">
        <v>3</v>
      </c>
      <c r="O33">
        <v>0</v>
      </c>
      <c r="P33">
        <v>0</v>
      </c>
      <c r="Q33">
        <v>2</v>
      </c>
      <c r="R33">
        <v>0</v>
      </c>
    </row>
    <row r="34" spans="1:18">
      <c r="A34" t="s">
        <v>44</v>
      </c>
      <c r="B34" t="s">
        <v>267</v>
      </c>
      <c r="C34" s="21">
        <v>-0.32819510000000002</v>
      </c>
      <c r="D34" t="s">
        <v>824</v>
      </c>
      <c r="E34" s="21">
        <v>-0.40017170000000002</v>
      </c>
      <c r="F34" t="s">
        <v>824</v>
      </c>
      <c r="G34" t="s">
        <v>231</v>
      </c>
      <c r="H34" t="s">
        <v>824</v>
      </c>
      <c r="I34" s="21">
        <v>-0.29121390000000003</v>
      </c>
      <c r="J34" t="s">
        <v>824</v>
      </c>
      <c r="K34" s="21">
        <v>-1.258024</v>
      </c>
      <c r="L34" t="s">
        <v>824</v>
      </c>
      <c r="M34">
        <v>0</v>
      </c>
      <c r="N34">
        <v>2</v>
      </c>
      <c r="O34">
        <v>0</v>
      </c>
      <c r="P34">
        <v>0</v>
      </c>
      <c r="Q34">
        <v>2</v>
      </c>
      <c r="R34">
        <v>0</v>
      </c>
    </row>
    <row r="35" spans="1:18">
      <c r="A35" t="s">
        <v>44</v>
      </c>
      <c r="B35" t="s">
        <v>669</v>
      </c>
      <c r="C35" s="21">
        <v>-8.5365999999999997E-2</v>
      </c>
      <c r="D35" t="s">
        <v>824</v>
      </c>
      <c r="E35" t="s">
        <v>231</v>
      </c>
      <c r="F35" t="s">
        <v>824</v>
      </c>
      <c r="G35" t="s">
        <v>231</v>
      </c>
      <c r="H35" t="s">
        <v>824</v>
      </c>
      <c r="I35" s="21">
        <v>-2.3311229999999998</v>
      </c>
      <c r="J35" t="s">
        <v>824</v>
      </c>
      <c r="K35" s="21">
        <v>-0.99349779999999999</v>
      </c>
      <c r="L35" t="s">
        <v>824</v>
      </c>
      <c r="M35">
        <v>0</v>
      </c>
      <c r="N35">
        <v>1</v>
      </c>
      <c r="O35">
        <v>0</v>
      </c>
      <c r="P35">
        <v>0</v>
      </c>
      <c r="Q35">
        <v>2</v>
      </c>
      <c r="R35">
        <v>0</v>
      </c>
    </row>
    <row r="36" spans="1:18" s="75" customFormat="1">
      <c r="A36" t="s">
        <v>14</v>
      </c>
      <c r="B36" t="s">
        <v>513</v>
      </c>
      <c r="C36" s="21">
        <v>1.175165</v>
      </c>
      <c r="D36" t="s">
        <v>824</v>
      </c>
      <c r="E36" s="21">
        <v>0.61685060000000003</v>
      </c>
      <c r="F36" t="s">
        <v>824</v>
      </c>
      <c r="G36" s="21">
        <v>1.01135</v>
      </c>
      <c r="H36" t="s">
        <v>824</v>
      </c>
      <c r="I36" s="21">
        <v>-6.1395270000000002</v>
      </c>
      <c r="J36" t="s">
        <v>825</v>
      </c>
      <c r="K36" s="21">
        <v>-3.256119</v>
      </c>
      <c r="L36" t="s">
        <v>825</v>
      </c>
      <c r="M36">
        <v>3</v>
      </c>
      <c r="N36">
        <v>0</v>
      </c>
      <c r="O36">
        <v>0</v>
      </c>
      <c r="P36">
        <v>0</v>
      </c>
      <c r="Q36">
        <v>2</v>
      </c>
      <c r="R36">
        <v>2</v>
      </c>
    </row>
    <row r="37" spans="1:18">
      <c r="A37" t="s">
        <v>14</v>
      </c>
      <c r="B37" t="s">
        <v>500</v>
      </c>
      <c r="C37" s="21">
        <v>1.2185490000000001</v>
      </c>
      <c r="D37" t="s">
        <v>824</v>
      </c>
      <c r="E37" s="21">
        <v>1.2530730000000001</v>
      </c>
      <c r="F37" t="s">
        <v>824</v>
      </c>
      <c r="G37" s="21">
        <v>1.823037</v>
      </c>
      <c r="H37" t="s">
        <v>824</v>
      </c>
      <c r="I37" s="21">
        <v>-4.866581</v>
      </c>
      <c r="J37" t="s">
        <v>825</v>
      </c>
      <c r="K37" s="21">
        <v>-4.8001930000000002</v>
      </c>
      <c r="L37" t="s">
        <v>825</v>
      </c>
      <c r="M37">
        <v>3</v>
      </c>
      <c r="N37">
        <v>0</v>
      </c>
      <c r="O37">
        <v>0</v>
      </c>
      <c r="P37">
        <v>0</v>
      </c>
      <c r="Q37">
        <v>2</v>
      </c>
      <c r="R37">
        <v>2</v>
      </c>
    </row>
    <row r="38" spans="1:18" s="75" customFormat="1">
      <c r="A38" t="s">
        <v>14</v>
      </c>
      <c r="B38" t="s">
        <v>416</v>
      </c>
      <c r="C38" s="21">
        <v>1.1024879999999999</v>
      </c>
      <c r="D38" t="s">
        <v>824</v>
      </c>
      <c r="E38" s="21">
        <v>1.0196019999999999</v>
      </c>
      <c r="F38" t="s">
        <v>824</v>
      </c>
      <c r="G38" s="21">
        <v>0.92799019999999999</v>
      </c>
      <c r="H38" t="s">
        <v>824</v>
      </c>
      <c r="I38" s="21">
        <v>-6.2534919999999996</v>
      </c>
      <c r="J38" t="s">
        <v>825</v>
      </c>
      <c r="K38" s="21">
        <v>-6.1890669999999997</v>
      </c>
      <c r="L38" t="s">
        <v>825</v>
      </c>
      <c r="M38">
        <v>3</v>
      </c>
      <c r="N38">
        <v>0</v>
      </c>
      <c r="O38">
        <v>0</v>
      </c>
      <c r="P38">
        <v>0</v>
      </c>
      <c r="Q38">
        <v>2</v>
      </c>
      <c r="R38">
        <v>2</v>
      </c>
    </row>
    <row r="39" spans="1:18" s="75" customFormat="1">
      <c r="A39" t="s">
        <v>14</v>
      </c>
      <c r="B39" t="s">
        <v>410</v>
      </c>
      <c r="C39" s="21">
        <v>0.30595699999999998</v>
      </c>
      <c r="D39" t="s">
        <v>824</v>
      </c>
      <c r="E39" s="21">
        <v>8.6378099999999999E-2</v>
      </c>
      <c r="F39" t="s">
        <v>824</v>
      </c>
      <c r="G39" s="21">
        <v>0.53866780000000003</v>
      </c>
      <c r="H39" t="s">
        <v>824</v>
      </c>
      <c r="I39" s="21">
        <v>-4.7989030000000001</v>
      </c>
      <c r="J39" t="s">
        <v>825</v>
      </c>
      <c r="K39" s="21">
        <v>-3.8093759999999999</v>
      </c>
      <c r="L39" t="s">
        <v>825</v>
      </c>
      <c r="M39">
        <v>3</v>
      </c>
      <c r="N39">
        <v>0</v>
      </c>
      <c r="O39">
        <v>0</v>
      </c>
      <c r="P39">
        <v>0</v>
      </c>
      <c r="Q39">
        <v>2</v>
      </c>
      <c r="R39">
        <v>2</v>
      </c>
    </row>
    <row r="40" spans="1:18" s="75" customFormat="1">
      <c r="A40" t="s">
        <v>14</v>
      </c>
      <c r="B40" s="75" t="s">
        <v>545</v>
      </c>
      <c r="C40" s="76">
        <v>0.46969100000000003</v>
      </c>
      <c r="D40" s="75" t="s">
        <v>824</v>
      </c>
      <c r="E40" s="75" t="s">
        <v>231</v>
      </c>
      <c r="F40" s="75" t="s">
        <v>824</v>
      </c>
      <c r="G40" s="76">
        <v>0.40404709999999999</v>
      </c>
      <c r="H40" s="75" t="s">
        <v>824</v>
      </c>
      <c r="I40" s="76">
        <v>-2.891975</v>
      </c>
      <c r="J40" s="75" t="s">
        <v>825</v>
      </c>
      <c r="K40" s="76">
        <v>-3.424553</v>
      </c>
      <c r="L40" s="75" t="s">
        <v>825</v>
      </c>
      <c r="M40" s="75">
        <v>2</v>
      </c>
      <c r="N40" s="75">
        <v>0</v>
      </c>
      <c r="O40" s="75">
        <v>0</v>
      </c>
      <c r="P40" s="75">
        <v>0</v>
      </c>
      <c r="Q40" s="75">
        <v>2</v>
      </c>
      <c r="R40" s="75">
        <v>2</v>
      </c>
    </row>
    <row r="41" spans="1:18">
      <c r="A41" t="s">
        <v>14</v>
      </c>
      <c r="B41" t="s">
        <v>320</v>
      </c>
      <c r="C41" t="s">
        <v>231</v>
      </c>
      <c r="D41" t="s">
        <v>824</v>
      </c>
      <c r="E41" s="21">
        <v>0.3838821</v>
      </c>
      <c r="F41" t="s">
        <v>824</v>
      </c>
      <c r="G41" t="s">
        <v>231</v>
      </c>
      <c r="H41" t="s">
        <v>824</v>
      </c>
      <c r="I41" s="21">
        <v>-4.7103149999999996</v>
      </c>
      <c r="J41" t="s">
        <v>825</v>
      </c>
      <c r="K41" s="21">
        <v>-4.6447909999999997</v>
      </c>
      <c r="L41" t="s">
        <v>825</v>
      </c>
      <c r="M41">
        <v>1</v>
      </c>
      <c r="N41">
        <v>0</v>
      </c>
      <c r="O41">
        <v>0</v>
      </c>
      <c r="P41">
        <v>0</v>
      </c>
      <c r="Q41">
        <v>2</v>
      </c>
      <c r="R41">
        <v>2</v>
      </c>
    </row>
    <row r="42" spans="1:18" s="75" customFormat="1">
      <c r="A42" t="s">
        <v>14</v>
      </c>
      <c r="B42" t="s">
        <v>634</v>
      </c>
      <c r="C42" s="21">
        <v>-0.27968179999999998</v>
      </c>
      <c r="D42" t="s">
        <v>824</v>
      </c>
      <c r="E42" s="21">
        <v>-0.66522610000000004</v>
      </c>
      <c r="F42" t="s">
        <v>824</v>
      </c>
      <c r="G42" s="21">
        <v>-0.33445079999999999</v>
      </c>
      <c r="H42" t="s">
        <v>824</v>
      </c>
      <c r="I42" s="21">
        <v>-2.5580059999999998</v>
      </c>
      <c r="J42" t="s">
        <v>825</v>
      </c>
      <c r="K42" s="21">
        <v>-4.6000189999999996</v>
      </c>
      <c r="L42" t="s">
        <v>825</v>
      </c>
      <c r="M42">
        <v>0</v>
      </c>
      <c r="N42">
        <v>3</v>
      </c>
      <c r="O42">
        <v>0</v>
      </c>
      <c r="P42">
        <v>0</v>
      </c>
      <c r="Q42">
        <v>2</v>
      </c>
      <c r="R42">
        <v>2</v>
      </c>
    </row>
    <row r="43" spans="1:18" s="75" customFormat="1">
      <c r="A43" t="s">
        <v>14</v>
      </c>
      <c r="B43" s="75" t="s">
        <v>433</v>
      </c>
      <c r="C43" s="76">
        <v>-0.56793910000000003</v>
      </c>
      <c r="D43" s="75" t="s">
        <v>824</v>
      </c>
      <c r="E43" s="76">
        <v>-0.66488700000000001</v>
      </c>
      <c r="F43" s="75" t="s">
        <v>824</v>
      </c>
      <c r="G43" s="76">
        <v>-0.26627279999999998</v>
      </c>
      <c r="H43" s="75" t="s">
        <v>824</v>
      </c>
      <c r="I43" s="76">
        <v>-1.3150440000000001</v>
      </c>
      <c r="J43" s="75" t="s">
        <v>825</v>
      </c>
      <c r="K43" s="76">
        <v>-3.9538280000000001</v>
      </c>
      <c r="L43" s="75" t="s">
        <v>825</v>
      </c>
      <c r="M43" s="75">
        <v>0</v>
      </c>
      <c r="N43" s="75">
        <v>3</v>
      </c>
      <c r="O43" s="75">
        <v>0</v>
      </c>
      <c r="P43" s="75">
        <v>0</v>
      </c>
      <c r="Q43" s="75">
        <v>2</v>
      </c>
      <c r="R43" s="75">
        <v>2</v>
      </c>
    </row>
    <row r="44" spans="1:18">
      <c r="A44" t="s">
        <v>14</v>
      </c>
      <c r="B44" t="s">
        <v>658</v>
      </c>
      <c r="C44" s="21">
        <v>-1.4473830000000001</v>
      </c>
      <c r="D44" t="s">
        <v>824</v>
      </c>
      <c r="E44" s="21">
        <v>-0.97466949999999997</v>
      </c>
      <c r="F44" t="s">
        <v>824</v>
      </c>
      <c r="G44" s="21">
        <v>-0.99086629999999998</v>
      </c>
      <c r="H44" t="s">
        <v>824</v>
      </c>
      <c r="I44" s="21">
        <v>-2.9450980000000002</v>
      </c>
      <c r="J44" t="s">
        <v>825</v>
      </c>
      <c r="K44" s="21">
        <v>-4.1688879999999999</v>
      </c>
      <c r="L44" t="s">
        <v>825</v>
      </c>
      <c r="M44">
        <v>0</v>
      </c>
      <c r="N44">
        <v>3</v>
      </c>
      <c r="O44">
        <v>0</v>
      </c>
      <c r="P44">
        <v>0</v>
      </c>
      <c r="Q44">
        <v>2</v>
      </c>
      <c r="R44">
        <v>2</v>
      </c>
    </row>
    <row r="45" spans="1:18">
      <c r="A45" t="s">
        <v>14</v>
      </c>
      <c r="B45" t="s">
        <v>575</v>
      </c>
      <c r="C45" s="21">
        <v>-2.6339540000000001</v>
      </c>
      <c r="D45" t="s">
        <v>824</v>
      </c>
      <c r="E45" s="21">
        <v>-2.508454</v>
      </c>
      <c r="F45" t="s">
        <v>824</v>
      </c>
      <c r="G45" s="21">
        <v>-2.9370889999999998</v>
      </c>
      <c r="H45" t="s">
        <v>824</v>
      </c>
      <c r="I45" s="21">
        <v>-4.8045119999999999</v>
      </c>
      <c r="J45" t="s">
        <v>825</v>
      </c>
      <c r="K45" s="21">
        <v>-5.7483579999999996</v>
      </c>
      <c r="L45" t="s">
        <v>825</v>
      </c>
      <c r="M45">
        <v>0</v>
      </c>
      <c r="N45">
        <v>3</v>
      </c>
      <c r="O45">
        <v>0</v>
      </c>
      <c r="P45">
        <v>0</v>
      </c>
      <c r="Q45">
        <v>2</v>
      </c>
      <c r="R45">
        <v>2</v>
      </c>
    </row>
    <row r="46" spans="1:18" s="75" customFormat="1">
      <c r="A46" t="s">
        <v>14</v>
      </c>
      <c r="B46" t="s">
        <v>402</v>
      </c>
      <c r="C46" s="21">
        <v>-1.3450040000000001</v>
      </c>
      <c r="D46" t="s">
        <v>824</v>
      </c>
      <c r="E46" s="21">
        <v>-1.561577</v>
      </c>
      <c r="F46" t="s">
        <v>824</v>
      </c>
      <c r="G46" s="21">
        <v>-1.0439210000000001</v>
      </c>
      <c r="H46" t="s">
        <v>824</v>
      </c>
      <c r="I46" s="21">
        <v>-2.8198799999999999</v>
      </c>
      <c r="J46" t="s">
        <v>825</v>
      </c>
      <c r="K46" s="21">
        <v>-2.7679109999999998</v>
      </c>
      <c r="L46" t="s">
        <v>825</v>
      </c>
      <c r="M46">
        <v>0</v>
      </c>
      <c r="N46">
        <v>3</v>
      </c>
      <c r="O46">
        <v>0</v>
      </c>
      <c r="P46">
        <v>0</v>
      </c>
      <c r="Q46">
        <v>2</v>
      </c>
      <c r="R46">
        <v>2</v>
      </c>
    </row>
    <row r="47" spans="1:18">
      <c r="A47" t="s">
        <v>14</v>
      </c>
      <c r="B47" t="s">
        <v>329</v>
      </c>
      <c r="C47" s="21">
        <v>-1.83311</v>
      </c>
      <c r="D47" t="s">
        <v>825</v>
      </c>
      <c r="E47" s="21">
        <v>-1.759458</v>
      </c>
      <c r="F47" t="s">
        <v>825</v>
      </c>
      <c r="G47" s="21">
        <v>-1.467171</v>
      </c>
      <c r="H47" t="s">
        <v>824</v>
      </c>
      <c r="I47" s="21">
        <v>-2.0384479999999998</v>
      </c>
      <c r="J47" t="s">
        <v>825</v>
      </c>
      <c r="K47" s="21">
        <v>-1.7776529999999999</v>
      </c>
      <c r="L47" t="s">
        <v>825</v>
      </c>
      <c r="M47">
        <v>0</v>
      </c>
      <c r="N47">
        <v>3</v>
      </c>
      <c r="O47">
        <v>2</v>
      </c>
      <c r="P47">
        <v>0</v>
      </c>
      <c r="Q47">
        <v>2</v>
      </c>
      <c r="R47">
        <v>2</v>
      </c>
    </row>
    <row r="48" spans="1:18">
      <c r="A48" t="s">
        <v>14</v>
      </c>
      <c r="B48" t="s">
        <v>514</v>
      </c>
      <c r="C48" s="21">
        <v>-0.42616130000000002</v>
      </c>
      <c r="D48" t="s">
        <v>824</v>
      </c>
      <c r="E48" s="21">
        <v>-0.93746439999999998</v>
      </c>
      <c r="F48" t="s">
        <v>824</v>
      </c>
      <c r="G48" s="21">
        <v>-0.48899199999999998</v>
      </c>
      <c r="H48" t="s">
        <v>824</v>
      </c>
      <c r="I48" s="21">
        <v>-3.8858450000000002</v>
      </c>
      <c r="J48" t="s">
        <v>825</v>
      </c>
      <c r="K48" s="21">
        <v>-3.0593189999999999</v>
      </c>
      <c r="L48" t="s">
        <v>825</v>
      </c>
      <c r="M48">
        <v>0</v>
      </c>
      <c r="N48">
        <v>3</v>
      </c>
      <c r="O48">
        <v>0</v>
      </c>
      <c r="P48">
        <v>0</v>
      </c>
      <c r="Q48">
        <v>2</v>
      </c>
      <c r="R48">
        <v>2</v>
      </c>
    </row>
    <row r="49" spans="1:18">
      <c r="A49" t="s">
        <v>14</v>
      </c>
      <c r="B49" t="s">
        <v>369</v>
      </c>
      <c r="C49" s="21">
        <v>-0.81188689999999997</v>
      </c>
      <c r="D49" t="s">
        <v>824</v>
      </c>
      <c r="E49" s="21">
        <v>-0.4725625</v>
      </c>
      <c r="F49" t="s">
        <v>824</v>
      </c>
      <c r="G49" s="21">
        <v>-0.64920960000000005</v>
      </c>
      <c r="H49" t="s">
        <v>824</v>
      </c>
      <c r="I49" s="21">
        <v>-1.8013699999999999</v>
      </c>
      <c r="J49" t="s">
        <v>825</v>
      </c>
      <c r="K49" s="21">
        <v>-2.061877</v>
      </c>
      <c r="L49" t="s">
        <v>825</v>
      </c>
      <c r="M49">
        <v>0</v>
      </c>
      <c r="N49">
        <v>3</v>
      </c>
      <c r="O49">
        <v>0</v>
      </c>
      <c r="P49">
        <v>0</v>
      </c>
      <c r="Q49">
        <v>2</v>
      </c>
      <c r="R49">
        <v>2</v>
      </c>
    </row>
    <row r="50" spans="1:18">
      <c r="A50" t="s">
        <v>14</v>
      </c>
      <c r="B50" t="s">
        <v>400</v>
      </c>
      <c r="C50" s="21">
        <v>-1.5135130000000001</v>
      </c>
      <c r="D50" t="s">
        <v>824</v>
      </c>
      <c r="E50" s="21">
        <v>-1.4904660000000001</v>
      </c>
      <c r="F50" t="s">
        <v>824</v>
      </c>
      <c r="G50" s="21">
        <v>-1.393159</v>
      </c>
      <c r="H50" t="s">
        <v>824</v>
      </c>
      <c r="I50" s="21">
        <v>-2.7382590000000002</v>
      </c>
      <c r="J50" t="s">
        <v>825</v>
      </c>
      <c r="K50" s="21">
        <v>-4.2893039999999996</v>
      </c>
      <c r="L50" t="s">
        <v>825</v>
      </c>
      <c r="M50">
        <v>0</v>
      </c>
      <c r="N50">
        <v>3</v>
      </c>
      <c r="O50">
        <v>0</v>
      </c>
      <c r="P50">
        <v>0</v>
      </c>
      <c r="Q50">
        <v>2</v>
      </c>
      <c r="R50">
        <v>2</v>
      </c>
    </row>
    <row r="51" spans="1:18">
      <c r="A51" t="s">
        <v>14</v>
      </c>
      <c r="B51" t="s">
        <v>613</v>
      </c>
      <c r="C51" s="21">
        <v>-1.0028999999999999</v>
      </c>
      <c r="D51" t="s">
        <v>824</v>
      </c>
      <c r="E51" s="21">
        <v>-1.125499</v>
      </c>
      <c r="F51" t="s">
        <v>824</v>
      </c>
      <c r="G51" s="21">
        <v>-0.70984369999999997</v>
      </c>
      <c r="H51" t="s">
        <v>824</v>
      </c>
      <c r="I51" s="21">
        <v>-2.281266</v>
      </c>
      <c r="J51" t="s">
        <v>825</v>
      </c>
      <c r="K51" s="21">
        <v>-4.774508</v>
      </c>
      <c r="L51" t="s">
        <v>825</v>
      </c>
      <c r="M51">
        <v>0</v>
      </c>
      <c r="N51">
        <v>3</v>
      </c>
      <c r="O51">
        <v>0</v>
      </c>
      <c r="P51">
        <v>0</v>
      </c>
      <c r="Q51">
        <v>2</v>
      </c>
      <c r="R51">
        <v>2</v>
      </c>
    </row>
    <row r="52" spans="1:18">
      <c r="A52" t="s">
        <v>14</v>
      </c>
      <c r="B52" t="s">
        <v>350</v>
      </c>
      <c r="C52" s="21">
        <v>-1.28403</v>
      </c>
      <c r="D52" t="s">
        <v>824</v>
      </c>
      <c r="E52" s="21">
        <v>-1.3063309999999999</v>
      </c>
      <c r="F52" t="s">
        <v>824</v>
      </c>
      <c r="G52" s="21">
        <v>-0.95872210000000002</v>
      </c>
      <c r="H52" t="s">
        <v>824</v>
      </c>
      <c r="I52" s="21">
        <v>-2.1971229999999999</v>
      </c>
      <c r="J52" t="s">
        <v>825</v>
      </c>
      <c r="K52" s="21">
        <v>-3.5431360000000001</v>
      </c>
      <c r="L52" t="s">
        <v>825</v>
      </c>
      <c r="M52">
        <v>0</v>
      </c>
      <c r="N52">
        <v>3</v>
      </c>
      <c r="O52">
        <v>0</v>
      </c>
      <c r="P52">
        <v>0</v>
      </c>
      <c r="Q52">
        <v>2</v>
      </c>
      <c r="R52">
        <v>2</v>
      </c>
    </row>
    <row r="53" spans="1:18">
      <c r="A53" t="s">
        <v>14</v>
      </c>
      <c r="B53" t="s">
        <v>270</v>
      </c>
      <c r="C53" s="21">
        <v>-2.4219949999999999</v>
      </c>
      <c r="D53" t="s">
        <v>824</v>
      </c>
      <c r="E53" s="21">
        <v>-2.671589</v>
      </c>
      <c r="F53" t="s">
        <v>824</v>
      </c>
      <c r="G53" t="s">
        <v>231</v>
      </c>
      <c r="H53" t="s">
        <v>824</v>
      </c>
      <c r="I53" s="21">
        <v>-3.4729570000000001</v>
      </c>
      <c r="J53" t="s">
        <v>825</v>
      </c>
      <c r="K53" s="21">
        <v>-2.7651780000000001</v>
      </c>
      <c r="L53" t="s">
        <v>825</v>
      </c>
      <c r="M53">
        <v>0</v>
      </c>
      <c r="N53">
        <v>2</v>
      </c>
      <c r="O53">
        <v>0</v>
      </c>
      <c r="P53">
        <v>0</v>
      </c>
      <c r="Q53">
        <v>2</v>
      </c>
      <c r="R53">
        <v>2</v>
      </c>
    </row>
    <row r="54" spans="1:18" s="75" customFormat="1">
      <c r="A54" t="s">
        <v>14</v>
      </c>
      <c r="B54" t="s">
        <v>286</v>
      </c>
      <c r="C54" t="s">
        <v>231</v>
      </c>
      <c r="D54" t="s">
        <v>824</v>
      </c>
      <c r="E54" t="s">
        <v>231</v>
      </c>
      <c r="F54" t="s">
        <v>824</v>
      </c>
      <c r="G54" s="21">
        <v>-4.0893870000000003</v>
      </c>
      <c r="H54" t="s">
        <v>825</v>
      </c>
      <c r="I54" s="21">
        <v>-6.9728779999999997</v>
      </c>
      <c r="J54" t="s">
        <v>825</v>
      </c>
      <c r="K54" s="21">
        <v>-3.7844319999999998</v>
      </c>
      <c r="L54" t="s">
        <v>825</v>
      </c>
      <c r="M54">
        <v>0</v>
      </c>
      <c r="N54">
        <v>1</v>
      </c>
      <c r="O54">
        <v>1</v>
      </c>
      <c r="P54">
        <v>0</v>
      </c>
      <c r="Q54">
        <v>2</v>
      </c>
      <c r="R54">
        <v>2</v>
      </c>
    </row>
    <row r="55" spans="1:18" s="75" customFormat="1">
      <c r="A55" t="s">
        <v>14</v>
      </c>
      <c r="B55" t="s">
        <v>280</v>
      </c>
      <c r="C55" t="s">
        <v>231</v>
      </c>
      <c r="D55" t="s">
        <v>824</v>
      </c>
      <c r="E55" t="s">
        <v>231</v>
      </c>
      <c r="F55" t="s">
        <v>824</v>
      </c>
      <c r="G55" s="21">
        <v>-1.572287</v>
      </c>
      <c r="H55" t="s">
        <v>824</v>
      </c>
      <c r="I55" s="21">
        <v>-1.9380500000000001</v>
      </c>
      <c r="J55" t="s">
        <v>825</v>
      </c>
      <c r="K55" s="21">
        <v>-3.5780820000000002</v>
      </c>
      <c r="L55" t="s">
        <v>825</v>
      </c>
      <c r="M55">
        <v>0</v>
      </c>
      <c r="N55">
        <v>1</v>
      </c>
      <c r="O55">
        <v>0</v>
      </c>
      <c r="P55">
        <v>0</v>
      </c>
      <c r="Q55">
        <v>2</v>
      </c>
      <c r="R55">
        <v>2</v>
      </c>
    </row>
    <row r="56" spans="1:18">
      <c r="A56" t="s">
        <v>14</v>
      </c>
      <c r="B56" s="75" t="s">
        <v>474</v>
      </c>
      <c r="C56" s="76">
        <v>1.074174</v>
      </c>
      <c r="D56" s="75" t="s">
        <v>824</v>
      </c>
      <c r="E56" s="76">
        <v>0.76768400000000003</v>
      </c>
      <c r="F56" s="75" t="s">
        <v>824</v>
      </c>
      <c r="G56" s="76">
        <v>0.84050440000000004</v>
      </c>
      <c r="H56" s="75" t="s">
        <v>824</v>
      </c>
      <c r="I56" s="76">
        <v>-1.573474</v>
      </c>
      <c r="J56" s="75" t="s">
        <v>825</v>
      </c>
      <c r="K56" s="76">
        <v>3.5672769999999999E-2</v>
      </c>
      <c r="L56" s="75" t="s">
        <v>824</v>
      </c>
      <c r="M56" s="75">
        <v>3</v>
      </c>
      <c r="N56" s="75">
        <v>0</v>
      </c>
      <c r="O56" s="75">
        <v>0</v>
      </c>
      <c r="P56" s="75">
        <v>1</v>
      </c>
      <c r="Q56" s="75">
        <v>1</v>
      </c>
      <c r="R56" s="75">
        <v>1</v>
      </c>
    </row>
    <row r="57" spans="1:18">
      <c r="A57" t="s">
        <v>14</v>
      </c>
      <c r="B57" t="s">
        <v>235</v>
      </c>
      <c r="C57" s="21">
        <v>0.86367240000000001</v>
      </c>
      <c r="D57" t="s">
        <v>824</v>
      </c>
      <c r="E57" s="21">
        <v>0.50131409999999998</v>
      </c>
      <c r="F57" t="s">
        <v>824</v>
      </c>
      <c r="G57" s="21">
        <v>0.84479579999999999</v>
      </c>
      <c r="H57" t="s">
        <v>824</v>
      </c>
      <c r="I57" s="21">
        <v>-2.6636850000000001</v>
      </c>
      <c r="J57" t="s">
        <v>825</v>
      </c>
      <c r="K57" s="21">
        <v>-2.721562</v>
      </c>
      <c r="L57" t="s">
        <v>824</v>
      </c>
      <c r="M57">
        <v>3</v>
      </c>
      <c r="N57">
        <v>0</v>
      </c>
      <c r="O57">
        <v>0</v>
      </c>
      <c r="P57">
        <v>0</v>
      </c>
      <c r="Q57">
        <v>2</v>
      </c>
      <c r="R57">
        <v>1</v>
      </c>
    </row>
    <row r="58" spans="1:18">
      <c r="A58" t="s">
        <v>14</v>
      </c>
      <c r="B58" t="s">
        <v>519</v>
      </c>
      <c r="C58" s="21">
        <v>0.28381149999999999</v>
      </c>
      <c r="D58" t="s">
        <v>824</v>
      </c>
      <c r="E58" s="21">
        <v>1.032521E-3</v>
      </c>
      <c r="F58" t="s">
        <v>824</v>
      </c>
      <c r="G58" s="21">
        <v>0.20505590000000001</v>
      </c>
      <c r="H58" t="s">
        <v>824</v>
      </c>
      <c r="I58" s="21">
        <v>-1.1924570000000001</v>
      </c>
      <c r="J58" t="s">
        <v>824</v>
      </c>
      <c r="K58" s="21">
        <v>-3.8967130000000001</v>
      </c>
      <c r="L58" t="s">
        <v>825</v>
      </c>
      <c r="M58">
        <v>3</v>
      </c>
      <c r="N58">
        <v>0</v>
      </c>
      <c r="O58">
        <v>0</v>
      </c>
      <c r="P58">
        <v>0</v>
      </c>
      <c r="Q58">
        <v>2</v>
      </c>
      <c r="R58">
        <v>1</v>
      </c>
    </row>
    <row r="59" spans="1:18">
      <c r="A59" t="s">
        <v>14</v>
      </c>
      <c r="B59" t="s">
        <v>542</v>
      </c>
      <c r="C59" s="21">
        <v>7.4972559999999994E-2</v>
      </c>
      <c r="D59" t="s">
        <v>824</v>
      </c>
      <c r="E59" s="21">
        <v>-0.19919829999999999</v>
      </c>
      <c r="F59" t="s">
        <v>824</v>
      </c>
      <c r="G59" s="21">
        <v>-0.33953179999999999</v>
      </c>
      <c r="H59" t="s">
        <v>824</v>
      </c>
      <c r="I59" s="21">
        <v>-1.40665</v>
      </c>
      <c r="J59" t="s">
        <v>825</v>
      </c>
      <c r="K59" s="21">
        <v>-1.374304</v>
      </c>
      <c r="L59" t="s">
        <v>824</v>
      </c>
      <c r="M59">
        <v>1</v>
      </c>
      <c r="N59">
        <v>2</v>
      </c>
      <c r="O59">
        <v>0</v>
      </c>
      <c r="P59">
        <v>0</v>
      </c>
      <c r="Q59">
        <v>2</v>
      </c>
      <c r="R59">
        <v>1</v>
      </c>
    </row>
    <row r="60" spans="1:18">
      <c r="A60" t="s">
        <v>14</v>
      </c>
      <c r="B60" t="s">
        <v>238</v>
      </c>
      <c r="C60" s="21">
        <v>-1.7037819999999999</v>
      </c>
      <c r="D60" t="s">
        <v>824</v>
      </c>
      <c r="E60" s="21">
        <v>-1.5717190000000001</v>
      </c>
      <c r="F60" t="s">
        <v>824</v>
      </c>
      <c r="G60" s="21">
        <v>-1.3612949999999999</v>
      </c>
      <c r="H60" t="s">
        <v>824</v>
      </c>
      <c r="I60" s="21">
        <v>-1.8213569999999999</v>
      </c>
      <c r="J60" t="s">
        <v>825</v>
      </c>
      <c r="K60" s="21">
        <v>-0.13877110000000001</v>
      </c>
      <c r="L60" t="s">
        <v>824</v>
      </c>
      <c r="M60">
        <v>0</v>
      </c>
      <c r="N60">
        <v>3</v>
      </c>
      <c r="O60">
        <v>0</v>
      </c>
      <c r="P60">
        <v>0</v>
      </c>
      <c r="Q60">
        <v>2</v>
      </c>
      <c r="R60">
        <v>1</v>
      </c>
    </row>
    <row r="61" spans="1:18">
      <c r="A61" t="s">
        <v>14</v>
      </c>
      <c r="B61" t="s">
        <v>294</v>
      </c>
      <c r="C61" s="21">
        <v>-0.39805299999999999</v>
      </c>
      <c r="D61" t="s">
        <v>824</v>
      </c>
      <c r="E61" s="21">
        <v>-0.14850559999999999</v>
      </c>
      <c r="F61" t="s">
        <v>824</v>
      </c>
      <c r="G61" s="21">
        <v>-0.54090079999999996</v>
      </c>
      <c r="H61" t="s">
        <v>824</v>
      </c>
      <c r="I61" s="21">
        <v>-2.0899260000000002</v>
      </c>
      <c r="J61" t="s">
        <v>825</v>
      </c>
      <c r="K61" s="21">
        <v>-3.40517</v>
      </c>
      <c r="L61" t="s">
        <v>824</v>
      </c>
      <c r="M61">
        <v>0</v>
      </c>
      <c r="N61">
        <v>3</v>
      </c>
      <c r="O61">
        <v>0</v>
      </c>
      <c r="P61">
        <v>0</v>
      </c>
      <c r="Q61">
        <v>2</v>
      </c>
      <c r="R61">
        <v>1</v>
      </c>
    </row>
    <row r="62" spans="1:18">
      <c r="A62" t="s">
        <v>14</v>
      </c>
      <c r="B62" t="s">
        <v>434</v>
      </c>
      <c r="C62" s="21">
        <v>-1.407287</v>
      </c>
      <c r="D62" t="s">
        <v>824</v>
      </c>
      <c r="E62" s="21">
        <v>-1.034416</v>
      </c>
      <c r="F62" t="s">
        <v>824</v>
      </c>
      <c r="G62" s="21">
        <v>-1.0189820000000001</v>
      </c>
      <c r="H62" t="s">
        <v>824</v>
      </c>
      <c r="I62" s="21">
        <v>-1.826281</v>
      </c>
      <c r="J62" t="s">
        <v>825</v>
      </c>
      <c r="K62" s="21">
        <v>-1.2607200000000001</v>
      </c>
      <c r="L62" t="s">
        <v>824</v>
      </c>
      <c r="M62">
        <v>0</v>
      </c>
      <c r="N62">
        <v>3</v>
      </c>
      <c r="O62">
        <v>0</v>
      </c>
      <c r="P62">
        <v>0</v>
      </c>
      <c r="Q62">
        <v>2</v>
      </c>
      <c r="R62">
        <v>1</v>
      </c>
    </row>
    <row r="63" spans="1:18">
      <c r="A63" t="s">
        <v>14</v>
      </c>
      <c r="B63" t="s">
        <v>291</v>
      </c>
      <c r="C63" s="21">
        <v>-1.9621139999999999</v>
      </c>
      <c r="D63" t="s">
        <v>824</v>
      </c>
      <c r="E63" s="21">
        <v>-2.2239849999999999</v>
      </c>
      <c r="F63" t="s">
        <v>825</v>
      </c>
      <c r="G63" s="21">
        <v>-1.840978</v>
      </c>
      <c r="H63" t="s">
        <v>824</v>
      </c>
      <c r="I63" s="21">
        <v>-3.8737339999999998</v>
      </c>
      <c r="J63" t="s">
        <v>825</v>
      </c>
      <c r="K63" s="21">
        <v>-3.2265079999999999</v>
      </c>
      <c r="L63" t="s">
        <v>824</v>
      </c>
      <c r="M63">
        <v>0</v>
      </c>
      <c r="N63">
        <v>3</v>
      </c>
      <c r="O63">
        <v>1</v>
      </c>
      <c r="P63">
        <v>0</v>
      </c>
      <c r="Q63">
        <v>2</v>
      </c>
      <c r="R63">
        <v>1</v>
      </c>
    </row>
    <row r="64" spans="1:18">
      <c r="A64" t="s">
        <v>14</v>
      </c>
      <c r="B64" t="s">
        <v>535</v>
      </c>
      <c r="C64" s="21">
        <v>-0.1544558</v>
      </c>
      <c r="D64" t="s">
        <v>824</v>
      </c>
      <c r="E64" s="21">
        <v>-0.51818679999999995</v>
      </c>
      <c r="F64" t="s">
        <v>824</v>
      </c>
      <c r="G64" s="21">
        <v>-0.1536081</v>
      </c>
      <c r="H64" t="s">
        <v>824</v>
      </c>
      <c r="I64" s="21">
        <v>-2.1357810000000002</v>
      </c>
      <c r="J64" t="s">
        <v>825</v>
      </c>
      <c r="K64" s="21">
        <v>-2.0813549999999998</v>
      </c>
      <c r="L64" t="s">
        <v>824</v>
      </c>
      <c r="M64">
        <v>0</v>
      </c>
      <c r="N64">
        <v>3</v>
      </c>
      <c r="O64">
        <v>0</v>
      </c>
      <c r="P64">
        <v>0</v>
      </c>
      <c r="Q64">
        <v>2</v>
      </c>
      <c r="R64">
        <v>1</v>
      </c>
    </row>
    <row r="65" spans="1:18">
      <c r="A65" t="s">
        <v>14</v>
      </c>
      <c r="B65" t="s">
        <v>562</v>
      </c>
      <c r="C65" s="21">
        <v>-0.25118499999999999</v>
      </c>
      <c r="D65" t="s">
        <v>824</v>
      </c>
      <c r="E65" s="21">
        <v>-9.4353549999999994E-2</v>
      </c>
      <c r="F65" t="s">
        <v>824</v>
      </c>
      <c r="G65" s="21">
        <v>-0.1423151</v>
      </c>
      <c r="H65" t="s">
        <v>824</v>
      </c>
      <c r="I65" s="21">
        <v>-0.4744583</v>
      </c>
      <c r="J65" t="s">
        <v>824</v>
      </c>
      <c r="K65" s="21">
        <v>-2.9542820000000001</v>
      </c>
      <c r="L65" t="s">
        <v>825</v>
      </c>
      <c r="M65">
        <v>0</v>
      </c>
      <c r="N65">
        <v>3</v>
      </c>
      <c r="O65">
        <v>0</v>
      </c>
      <c r="P65">
        <v>0</v>
      </c>
      <c r="Q65">
        <v>2</v>
      </c>
      <c r="R65">
        <v>1</v>
      </c>
    </row>
    <row r="66" spans="1:18">
      <c r="A66" t="s">
        <v>14</v>
      </c>
      <c r="B66" t="s">
        <v>378</v>
      </c>
      <c r="C66" s="21">
        <v>-0.15766579999999999</v>
      </c>
      <c r="D66" t="s">
        <v>824</v>
      </c>
      <c r="E66" s="21">
        <v>-0.75149279999999996</v>
      </c>
      <c r="F66" t="s">
        <v>824</v>
      </c>
      <c r="G66" s="21">
        <v>-0.28277940000000001</v>
      </c>
      <c r="H66" t="s">
        <v>824</v>
      </c>
      <c r="I66" s="21">
        <v>-1.3403750000000001</v>
      </c>
      <c r="J66" t="s">
        <v>825</v>
      </c>
      <c r="K66" s="21">
        <v>-1.6193869999999999</v>
      </c>
      <c r="L66" t="s">
        <v>824</v>
      </c>
      <c r="M66">
        <v>0</v>
      </c>
      <c r="N66">
        <v>3</v>
      </c>
      <c r="O66">
        <v>0</v>
      </c>
      <c r="P66">
        <v>0</v>
      </c>
      <c r="Q66">
        <v>2</v>
      </c>
      <c r="R66">
        <v>1</v>
      </c>
    </row>
    <row r="67" spans="1:18">
      <c r="A67" t="s">
        <v>14</v>
      </c>
      <c r="B67" t="s">
        <v>604</v>
      </c>
      <c r="C67" s="21">
        <v>-0.69991110000000001</v>
      </c>
      <c r="D67" t="s">
        <v>824</v>
      </c>
      <c r="E67" s="21">
        <v>-0.60838210000000004</v>
      </c>
      <c r="F67" t="s">
        <v>824</v>
      </c>
      <c r="G67" s="21">
        <v>-0.4228035</v>
      </c>
      <c r="H67" t="s">
        <v>824</v>
      </c>
      <c r="I67" s="21">
        <v>-1.8453619999999999</v>
      </c>
      <c r="J67" t="s">
        <v>825</v>
      </c>
      <c r="K67" s="21">
        <v>-1.130379</v>
      </c>
      <c r="L67" t="s">
        <v>824</v>
      </c>
      <c r="M67">
        <v>0</v>
      </c>
      <c r="N67">
        <v>3</v>
      </c>
      <c r="O67">
        <v>0</v>
      </c>
      <c r="P67">
        <v>0</v>
      </c>
      <c r="Q67">
        <v>2</v>
      </c>
      <c r="R67">
        <v>1</v>
      </c>
    </row>
    <row r="68" spans="1:18">
      <c r="A68" t="s">
        <v>14</v>
      </c>
      <c r="B68" t="s">
        <v>435</v>
      </c>
      <c r="C68" s="21">
        <v>-0.75954690000000002</v>
      </c>
      <c r="D68" t="s">
        <v>824</v>
      </c>
      <c r="E68" s="21">
        <v>-0.74125549999999996</v>
      </c>
      <c r="F68" t="s">
        <v>824</v>
      </c>
      <c r="G68" s="21">
        <v>-0.27709260000000002</v>
      </c>
      <c r="H68" t="s">
        <v>824</v>
      </c>
      <c r="I68" s="21">
        <v>-3.562945</v>
      </c>
      <c r="J68" t="s">
        <v>825</v>
      </c>
      <c r="K68" s="21">
        <v>-2.6797710000000001</v>
      </c>
      <c r="L68" t="s">
        <v>824</v>
      </c>
      <c r="M68">
        <v>0</v>
      </c>
      <c r="N68">
        <v>3</v>
      </c>
      <c r="O68">
        <v>0</v>
      </c>
      <c r="P68">
        <v>0</v>
      </c>
      <c r="Q68">
        <v>2</v>
      </c>
      <c r="R68">
        <v>1</v>
      </c>
    </row>
    <row r="69" spans="1:18">
      <c r="A69" t="s">
        <v>14</v>
      </c>
      <c r="B69" t="s">
        <v>370</v>
      </c>
      <c r="C69" s="21">
        <v>-1.139138</v>
      </c>
      <c r="D69" t="s">
        <v>824</v>
      </c>
      <c r="E69" s="21">
        <v>-1.3593150000000001</v>
      </c>
      <c r="F69" t="s">
        <v>824</v>
      </c>
      <c r="G69" s="21">
        <v>-1.1465669999999999</v>
      </c>
      <c r="H69" t="s">
        <v>824</v>
      </c>
      <c r="I69" s="21">
        <v>-1.396237</v>
      </c>
      <c r="J69" t="s">
        <v>825</v>
      </c>
      <c r="K69" s="21">
        <v>-1.383707</v>
      </c>
      <c r="L69" t="s">
        <v>824</v>
      </c>
      <c r="M69">
        <v>0</v>
      </c>
      <c r="N69">
        <v>3</v>
      </c>
      <c r="O69">
        <v>0</v>
      </c>
      <c r="P69">
        <v>0</v>
      </c>
      <c r="Q69">
        <v>2</v>
      </c>
      <c r="R69">
        <v>1</v>
      </c>
    </row>
    <row r="70" spans="1:18">
      <c r="A70" t="s">
        <v>14</v>
      </c>
      <c r="B70" t="s">
        <v>457</v>
      </c>
      <c r="C70" s="21">
        <v>-1.3924510000000001</v>
      </c>
      <c r="D70" t="s">
        <v>824</v>
      </c>
      <c r="E70" s="21">
        <v>-1.599154</v>
      </c>
      <c r="F70" t="s">
        <v>824</v>
      </c>
      <c r="G70" s="21">
        <v>-1.567704</v>
      </c>
      <c r="H70" t="s">
        <v>824</v>
      </c>
      <c r="I70" s="21">
        <v>-1.8368739999999999</v>
      </c>
      <c r="J70" t="s">
        <v>825</v>
      </c>
      <c r="K70" s="21">
        <v>-2.6581269999999999</v>
      </c>
      <c r="L70" t="s">
        <v>824</v>
      </c>
      <c r="M70">
        <v>0</v>
      </c>
      <c r="N70">
        <v>3</v>
      </c>
      <c r="O70">
        <v>0</v>
      </c>
      <c r="P70">
        <v>0</v>
      </c>
      <c r="Q70">
        <v>2</v>
      </c>
      <c r="R70">
        <v>1</v>
      </c>
    </row>
    <row r="71" spans="1:18">
      <c r="A71" t="s">
        <v>14</v>
      </c>
      <c r="B71" t="s">
        <v>326</v>
      </c>
      <c r="C71" s="21">
        <v>-1.089164</v>
      </c>
      <c r="D71" t="s">
        <v>824</v>
      </c>
      <c r="E71" s="21">
        <v>-0.98814740000000001</v>
      </c>
      <c r="F71" t="s">
        <v>824</v>
      </c>
      <c r="G71" t="s">
        <v>231</v>
      </c>
      <c r="H71" t="s">
        <v>824</v>
      </c>
      <c r="I71" s="21">
        <v>-3.4466559999999999</v>
      </c>
      <c r="J71" t="s">
        <v>825</v>
      </c>
      <c r="K71" s="21">
        <v>-2.6254749999999998</v>
      </c>
      <c r="L71" t="s">
        <v>824</v>
      </c>
      <c r="M71">
        <v>0</v>
      </c>
      <c r="N71">
        <v>2</v>
      </c>
      <c r="O71">
        <v>0</v>
      </c>
      <c r="P71">
        <v>0</v>
      </c>
      <c r="Q71">
        <v>2</v>
      </c>
      <c r="R71">
        <v>1</v>
      </c>
    </row>
    <row r="72" spans="1:18">
      <c r="A72" t="s">
        <v>14</v>
      </c>
      <c r="B72" t="s">
        <v>258</v>
      </c>
      <c r="C72" s="21">
        <v>-1.065944</v>
      </c>
      <c r="D72" t="s">
        <v>824</v>
      </c>
      <c r="E72" s="21">
        <v>-1.119577</v>
      </c>
      <c r="F72" t="s">
        <v>824</v>
      </c>
      <c r="G72" t="s">
        <v>231</v>
      </c>
      <c r="H72" t="s">
        <v>824</v>
      </c>
      <c r="I72" s="21">
        <v>-4.2838649999999996</v>
      </c>
      <c r="J72" t="s">
        <v>825</v>
      </c>
      <c r="K72" s="21">
        <v>-2.0219</v>
      </c>
      <c r="L72" t="s">
        <v>824</v>
      </c>
      <c r="M72">
        <v>0</v>
      </c>
      <c r="N72">
        <v>2</v>
      </c>
      <c r="O72">
        <v>0</v>
      </c>
      <c r="P72">
        <v>0</v>
      </c>
      <c r="Q72">
        <v>2</v>
      </c>
      <c r="R72">
        <v>1</v>
      </c>
    </row>
    <row r="73" spans="1:18">
      <c r="A73" t="s">
        <v>14</v>
      </c>
      <c r="B73" s="75" t="s">
        <v>311</v>
      </c>
      <c r="C73" s="75" t="s">
        <v>231</v>
      </c>
      <c r="D73" s="75" t="s">
        <v>824</v>
      </c>
      <c r="E73" s="76">
        <v>-0.43118319999999999</v>
      </c>
      <c r="F73" s="75" t="s">
        <v>824</v>
      </c>
      <c r="G73" s="76">
        <v>-0.3425125</v>
      </c>
      <c r="H73" s="75" t="s">
        <v>824</v>
      </c>
      <c r="I73" s="76">
        <v>-1.4526730000000001</v>
      </c>
      <c r="J73" s="75" t="s">
        <v>825</v>
      </c>
      <c r="K73" s="76">
        <v>-2.8411339999999998</v>
      </c>
      <c r="L73" s="75" t="s">
        <v>824</v>
      </c>
      <c r="M73" s="75">
        <v>0</v>
      </c>
      <c r="N73" s="75">
        <v>2</v>
      </c>
      <c r="O73" s="75">
        <v>0</v>
      </c>
      <c r="P73" s="75">
        <v>0</v>
      </c>
      <c r="Q73" s="75">
        <v>2</v>
      </c>
      <c r="R73" s="75">
        <v>1</v>
      </c>
    </row>
    <row r="74" spans="1:18">
      <c r="A74" t="s">
        <v>14</v>
      </c>
      <c r="B74" t="s">
        <v>383</v>
      </c>
      <c r="C74" s="21">
        <v>-0.60220700000000005</v>
      </c>
      <c r="D74" t="s">
        <v>824</v>
      </c>
      <c r="E74" s="21">
        <v>-0.96412640000000005</v>
      </c>
      <c r="F74" t="s">
        <v>824</v>
      </c>
      <c r="G74" t="s">
        <v>231</v>
      </c>
      <c r="H74" t="s">
        <v>824</v>
      </c>
      <c r="I74" s="21">
        <v>-3.645556</v>
      </c>
      <c r="J74" t="s">
        <v>825</v>
      </c>
      <c r="K74" s="21">
        <v>-2.8870089999999999</v>
      </c>
      <c r="L74" t="s">
        <v>824</v>
      </c>
      <c r="M74">
        <v>0</v>
      </c>
      <c r="N74">
        <v>2</v>
      </c>
      <c r="O74">
        <v>0</v>
      </c>
      <c r="P74">
        <v>0</v>
      </c>
      <c r="Q74">
        <v>2</v>
      </c>
      <c r="R74">
        <v>1</v>
      </c>
    </row>
    <row r="75" spans="1:18">
      <c r="A75" t="s">
        <v>14</v>
      </c>
      <c r="B75" s="75" t="s">
        <v>251</v>
      </c>
      <c r="C75" s="75" t="s">
        <v>231</v>
      </c>
      <c r="D75" s="75" t="s">
        <v>824</v>
      </c>
      <c r="E75" s="75" t="s">
        <v>231</v>
      </c>
      <c r="F75" s="75" t="s">
        <v>824</v>
      </c>
      <c r="G75" s="76">
        <v>-1.9851939999999999</v>
      </c>
      <c r="H75" s="75" t="s">
        <v>824</v>
      </c>
      <c r="I75" s="76">
        <v>-3.7289059999999998</v>
      </c>
      <c r="J75" s="75" t="s">
        <v>825</v>
      </c>
      <c r="K75" s="76">
        <v>-3.2749419999999998</v>
      </c>
      <c r="L75" s="75" t="s">
        <v>824</v>
      </c>
      <c r="M75" s="75">
        <v>0</v>
      </c>
      <c r="N75" s="75">
        <v>1</v>
      </c>
      <c r="O75" s="75">
        <v>0</v>
      </c>
      <c r="P75" s="75">
        <v>0</v>
      </c>
      <c r="Q75" s="75">
        <v>2</v>
      </c>
      <c r="R75" s="75">
        <v>1</v>
      </c>
    </row>
    <row r="76" spans="1:18">
      <c r="A76" t="s">
        <v>14</v>
      </c>
      <c r="B76" t="s">
        <v>332</v>
      </c>
      <c r="C76" t="s">
        <v>231</v>
      </c>
      <c r="D76" t="s">
        <v>824</v>
      </c>
      <c r="E76" s="21">
        <v>-1.3502000000000001</v>
      </c>
      <c r="F76" t="s">
        <v>824</v>
      </c>
      <c r="G76" t="s">
        <v>231</v>
      </c>
      <c r="H76" t="s">
        <v>824</v>
      </c>
      <c r="I76" s="21">
        <v>-2.3801049999999999</v>
      </c>
      <c r="J76" t="s">
        <v>824</v>
      </c>
      <c r="K76" s="21">
        <v>-3.615062</v>
      </c>
      <c r="L76" t="s">
        <v>825</v>
      </c>
      <c r="M76">
        <v>0</v>
      </c>
      <c r="N76">
        <v>1</v>
      </c>
      <c r="O76">
        <v>0</v>
      </c>
      <c r="P76">
        <v>0</v>
      </c>
      <c r="Q76">
        <v>2</v>
      </c>
      <c r="R76">
        <v>1</v>
      </c>
    </row>
    <row r="77" spans="1:18">
      <c r="A77" t="s">
        <v>14</v>
      </c>
      <c r="B77" t="s">
        <v>417</v>
      </c>
      <c r="C77" t="s">
        <v>231</v>
      </c>
      <c r="D77" t="s">
        <v>824</v>
      </c>
      <c r="E77" s="21">
        <v>-1.5377829999999999</v>
      </c>
      <c r="F77" t="s">
        <v>824</v>
      </c>
      <c r="G77" t="s">
        <v>231</v>
      </c>
      <c r="H77" t="s">
        <v>824</v>
      </c>
      <c r="I77" s="21">
        <v>-4.4523270000000004</v>
      </c>
      <c r="J77" t="s">
        <v>825</v>
      </c>
      <c r="K77" s="21">
        <v>-0.21185470000000001</v>
      </c>
      <c r="L77" t="s">
        <v>824</v>
      </c>
      <c r="M77">
        <v>0</v>
      </c>
      <c r="N77">
        <v>1</v>
      </c>
      <c r="O77">
        <v>0</v>
      </c>
      <c r="P77">
        <v>0</v>
      </c>
      <c r="Q77">
        <v>2</v>
      </c>
      <c r="R77">
        <v>1</v>
      </c>
    </row>
    <row r="78" spans="1:18" s="75" customFormat="1">
      <c r="A78" t="s">
        <v>14</v>
      </c>
      <c r="B78" t="s">
        <v>680</v>
      </c>
      <c r="C78" s="21">
        <v>0.98636159999999995</v>
      </c>
      <c r="D78" t="s">
        <v>824</v>
      </c>
      <c r="E78" s="21">
        <v>0.99695500000000004</v>
      </c>
      <c r="F78" t="s">
        <v>824</v>
      </c>
      <c r="G78" s="21">
        <v>1.1651959999999999</v>
      </c>
      <c r="H78" t="s">
        <v>824</v>
      </c>
      <c r="I78" s="21">
        <v>-0.1416598</v>
      </c>
      <c r="J78" t="s">
        <v>824</v>
      </c>
      <c r="K78" s="21">
        <v>0.86972349999999998</v>
      </c>
      <c r="L78" t="s">
        <v>824</v>
      </c>
      <c r="M78">
        <v>3</v>
      </c>
      <c r="N78">
        <v>0</v>
      </c>
      <c r="O78">
        <v>0</v>
      </c>
      <c r="P78">
        <v>1</v>
      </c>
      <c r="Q78">
        <v>1</v>
      </c>
      <c r="R78">
        <v>0</v>
      </c>
    </row>
    <row r="79" spans="1:18" s="75" customFormat="1">
      <c r="A79" t="s">
        <v>14</v>
      </c>
      <c r="B79" t="s">
        <v>343</v>
      </c>
      <c r="C79" s="21">
        <v>1.9075930000000001</v>
      </c>
      <c r="D79" t="s">
        <v>825</v>
      </c>
      <c r="E79" s="21">
        <v>1.4661740000000001</v>
      </c>
      <c r="F79" t="s">
        <v>824</v>
      </c>
      <c r="G79" s="21">
        <v>1.9350309999999999</v>
      </c>
      <c r="H79" t="s">
        <v>824</v>
      </c>
      <c r="I79" s="21">
        <v>-3.0432939999999999</v>
      </c>
      <c r="J79" t="s">
        <v>824</v>
      </c>
      <c r="K79" s="21">
        <v>-4.4421989999999996</v>
      </c>
      <c r="L79" t="s">
        <v>824</v>
      </c>
      <c r="M79">
        <v>3</v>
      </c>
      <c r="N79">
        <v>0</v>
      </c>
      <c r="O79">
        <v>1</v>
      </c>
      <c r="P79">
        <v>0</v>
      </c>
      <c r="Q79">
        <v>2</v>
      </c>
      <c r="R79">
        <v>0</v>
      </c>
    </row>
    <row r="80" spans="1:18" s="75" customFormat="1">
      <c r="A80" t="s">
        <v>14</v>
      </c>
      <c r="B80" t="s">
        <v>591</v>
      </c>
      <c r="C80" s="21">
        <v>1.203279</v>
      </c>
      <c r="D80" t="s">
        <v>824</v>
      </c>
      <c r="E80" s="21">
        <v>1.2476940000000001</v>
      </c>
      <c r="F80" t="s">
        <v>824</v>
      </c>
      <c r="G80" s="21">
        <v>0.88701370000000002</v>
      </c>
      <c r="H80" t="s">
        <v>824</v>
      </c>
      <c r="I80" s="21">
        <v>-0.85285390000000005</v>
      </c>
      <c r="J80" t="s">
        <v>824</v>
      </c>
      <c r="K80" s="21">
        <v>-0.53139559999999997</v>
      </c>
      <c r="L80" t="s">
        <v>824</v>
      </c>
      <c r="M80">
        <v>3</v>
      </c>
      <c r="N80">
        <v>0</v>
      </c>
      <c r="O80">
        <v>0</v>
      </c>
      <c r="P80">
        <v>0</v>
      </c>
      <c r="Q80">
        <v>2</v>
      </c>
      <c r="R80">
        <v>0</v>
      </c>
    </row>
    <row r="81" spans="1:18" s="75" customFormat="1">
      <c r="A81" t="s">
        <v>14</v>
      </c>
      <c r="B81" s="75" t="s">
        <v>482</v>
      </c>
      <c r="C81" s="76">
        <v>0.29696020000000001</v>
      </c>
      <c r="D81" s="75" t="s">
        <v>824</v>
      </c>
      <c r="E81" s="76">
        <v>0.2425233</v>
      </c>
      <c r="F81" s="75" t="s">
        <v>824</v>
      </c>
      <c r="G81" s="76">
        <v>0.74228159999999999</v>
      </c>
      <c r="H81" s="75" t="s">
        <v>824</v>
      </c>
      <c r="I81" s="76">
        <v>-3.7166410000000001</v>
      </c>
      <c r="J81" s="75" t="s">
        <v>824</v>
      </c>
      <c r="K81" s="76">
        <v>-3.3397920000000001</v>
      </c>
      <c r="L81" s="75" t="s">
        <v>824</v>
      </c>
      <c r="M81" s="75">
        <v>3</v>
      </c>
      <c r="N81" s="75">
        <v>0</v>
      </c>
      <c r="O81" s="75">
        <v>0</v>
      </c>
      <c r="P81" s="75">
        <v>0</v>
      </c>
      <c r="Q81" s="75">
        <v>2</v>
      </c>
      <c r="R81" s="75">
        <v>0</v>
      </c>
    </row>
    <row r="82" spans="1:18" s="75" customFormat="1">
      <c r="A82" t="s">
        <v>14</v>
      </c>
      <c r="B82" t="s">
        <v>278</v>
      </c>
      <c r="C82" s="21">
        <v>0.724302</v>
      </c>
      <c r="D82" t="s">
        <v>824</v>
      </c>
      <c r="E82" s="21">
        <v>0.58283560000000001</v>
      </c>
      <c r="F82" t="s">
        <v>824</v>
      </c>
      <c r="G82" s="21">
        <v>1.412509</v>
      </c>
      <c r="H82" t="s">
        <v>824</v>
      </c>
      <c r="I82" s="21">
        <v>-0.70031399999999999</v>
      </c>
      <c r="J82" t="s">
        <v>824</v>
      </c>
      <c r="K82" s="21">
        <v>-1.948731</v>
      </c>
      <c r="L82" t="s">
        <v>824</v>
      </c>
      <c r="M82">
        <v>3</v>
      </c>
      <c r="N82">
        <v>0</v>
      </c>
      <c r="O82">
        <v>0</v>
      </c>
      <c r="P82">
        <v>0</v>
      </c>
      <c r="Q82">
        <v>2</v>
      </c>
      <c r="R82">
        <v>0</v>
      </c>
    </row>
    <row r="83" spans="1:18" s="75" customFormat="1">
      <c r="A83" t="s">
        <v>14</v>
      </c>
      <c r="B83" t="s">
        <v>420</v>
      </c>
      <c r="C83" s="21">
        <v>0.56759440000000005</v>
      </c>
      <c r="D83" t="s">
        <v>824</v>
      </c>
      <c r="E83" s="21">
        <v>0.12532550000000001</v>
      </c>
      <c r="F83" t="s">
        <v>824</v>
      </c>
      <c r="G83" s="21">
        <v>6.1157140000000004E-3</v>
      </c>
      <c r="H83" t="s">
        <v>824</v>
      </c>
      <c r="I83" s="21">
        <v>-0.87674730000000001</v>
      </c>
      <c r="J83" t="s">
        <v>824</v>
      </c>
      <c r="K83" s="21">
        <v>8.0720020000000003E-2</v>
      </c>
      <c r="L83" t="s">
        <v>824</v>
      </c>
      <c r="M83">
        <v>3</v>
      </c>
      <c r="N83">
        <v>0</v>
      </c>
      <c r="O83">
        <v>0</v>
      </c>
      <c r="P83">
        <v>1</v>
      </c>
      <c r="Q83">
        <v>1</v>
      </c>
      <c r="R83">
        <v>0</v>
      </c>
    </row>
    <row r="84" spans="1:18" s="75" customFormat="1">
      <c r="A84" t="s">
        <v>14</v>
      </c>
      <c r="B84" s="75" t="s">
        <v>507</v>
      </c>
      <c r="C84" s="76">
        <v>1.3784540000000001</v>
      </c>
      <c r="D84" s="75" t="s">
        <v>825</v>
      </c>
      <c r="E84" s="76">
        <v>1.3782110000000001</v>
      </c>
      <c r="F84" s="75" t="s">
        <v>825</v>
      </c>
      <c r="G84" s="76">
        <v>1.4961739999999999</v>
      </c>
      <c r="H84" s="75" t="s">
        <v>825</v>
      </c>
      <c r="I84" s="76">
        <v>-3.494958</v>
      </c>
      <c r="J84" s="75" t="s">
        <v>824</v>
      </c>
      <c r="K84" s="76">
        <v>-2.1970670000000001</v>
      </c>
      <c r="L84" s="75" t="s">
        <v>824</v>
      </c>
      <c r="M84" s="75">
        <v>3</v>
      </c>
      <c r="N84" s="75">
        <v>0</v>
      </c>
      <c r="O84" s="75">
        <v>3</v>
      </c>
      <c r="P84" s="75">
        <v>0</v>
      </c>
      <c r="Q84" s="75">
        <v>2</v>
      </c>
      <c r="R84" s="75">
        <v>0</v>
      </c>
    </row>
    <row r="85" spans="1:18" s="75" customFormat="1">
      <c r="A85" t="s">
        <v>14</v>
      </c>
      <c r="B85" t="s">
        <v>247</v>
      </c>
      <c r="C85" s="21">
        <v>1.42259</v>
      </c>
      <c r="D85" t="s">
        <v>824</v>
      </c>
      <c r="E85" s="21">
        <v>1.462037</v>
      </c>
      <c r="F85" t="s">
        <v>824</v>
      </c>
      <c r="G85" s="21">
        <v>1.672296</v>
      </c>
      <c r="H85" t="s">
        <v>824</v>
      </c>
      <c r="I85" s="21">
        <v>0.23785729999999999</v>
      </c>
      <c r="J85" t="s">
        <v>824</v>
      </c>
      <c r="K85" s="21">
        <v>-0.84033899999999995</v>
      </c>
      <c r="L85" t="s">
        <v>824</v>
      </c>
      <c r="M85">
        <v>3</v>
      </c>
      <c r="N85">
        <v>0</v>
      </c>
      <c r="O85">
        <v>0</v>
      </c>
      <c r="P85">
        <v>1</v>
      </c>
      <c r="Q85">
        <v>1</v>
      </c>
      <c r="R85">
        <v>0</v>
      </c>
    </row>
    <row r="86" spans="1:18" s="75" customFormat="1">
      <c r="A86" t="s">
        <v>14</v>
      </c>
      <c r="B86" t="s">
        <v>643</v>
      </c>
      <c r="C86" s="21">
        <v>1.7349049999999999</v>
      </c>
      <c r="D86" t="s">
        <v>824</v>
      </c>
      <c r="E86" s="21">
        <v>2.046834</v>
      </c>
      <c r="F86" t="s">
        <v>825</v>
      </c>
      <c r="G86" s="21">
        <v>1.795221</v>
      </c>
      <c r="H86" t="s">
        <v>824</v>
      </c>
      <c r="I86" s="21">
        <v>0.93519430000000003</v>
      </c>
      <c r="J86" t="s">
        <v>824</v>
      </c>
      <c r="K86" s="21">
        <v>0.66207009999999999</v>
      </c>
      <c r="L86" t="s">
        <v>824</v>
      </c>
      <c r="M86">
        <v>3</v>
      </c>
      <c r="N86">
        <v>0</v>
      </c>
      <c r="O86">
        <v>1</v>
      </c>
      <c r="P86">
        <v>2</v>
      </c>
      <c r="Q86">
        <v>0</v>
      </c>
      <c r="R86">
        <v>0</v>
      </c>
    </row>
    <row r="87" spans="1:18" s="75" customFormat="1">
      <c r="A87" t="s">
        <v>14</v>
      </c>
      <c r="B87" t="s">
        <v>271</v>
      </c>
      <c r="C87" s="21">
        <v>0.98398249999999998</v>
      </c>
      <c r="D87" t="s">
        <v>824</v>
      </c>
      <c r="E87" s="21">
        <v>0.30846010000000001</v>
      </c>
      <c r="F87" t="s">
        <v>824</v>
      </c>
      <c r="G87" s="21">
        <v>1.213452</v>
      </c>
      <c r="H87" t="s">
        <v>824</v>
      </c>
      <c r="I87" s="21">
        <v>-0.62306899999999998</v>
      </c>
      <c r="J87" t="s">
        <v>824</v>
      </c>
      <c r="K87" s="21">
        <v>-3.3045309999999999</v>
      </c>
      <c r="L87" t="s">
        <v>824</v>
      </c>
      <c r="M87">
        <v>3</v>
      </c>
      <c r="N87">
        <v>0</v>
      </c>
      <c r="O87">
        <v>0</v>
      </c>
      <c r="P87">
        <v>0</v>
      </c>
      <c r="Q87">
        <v>2</v>
      </c>
      <c r="R87">
        <v>0</v>
      </c>
    </row>
    <row r="88" spans="1:18" s="75" customFormat="1">
      <c r="A88" t="s">
        <v>14</v>
      </c>
      <c r="B88" t="s">
        <v>494</v>
      </c>
      <c r="C88" s="21">
        <v>0.92546130000000004</v>
      </c>
      <c r="D88" t="s">
        <v>824</v>
      </c>
      <c r="E88" s="21">
        <v>0.85355130000000001</v>
      </c>
      <c r="F88" t="s">
        <v>824</v>
      </c>
      <c r="G88" s="21">
        <v>0.3134749</v>
      </c>
      <c r="H88" t="s">
        <v>824</v>
      </c>
      <c r="I88" s="21">
        <v>-5.7056660000000002E-2</v>
      </c>
      <c r="J88" t="s">
        <v>824</v>
      </c>
      <c r="K88" s="21">
        <v>-0.1165712</v>
      </c>
      <c r="L88" t="s">
        <v>824</v>
      </c>
      <c r="M88">
        <v>3</v>
      </c>
      <c r="N88">
        <v>0</v>
      </c>
      <c r="O88">
        <v>0</v>
      </c>
      <c r="P88">
        <v>0</v>
      </c>
      <c r="Q88">
        <v>2</v>
      </c>
      <c r="R88">
        <v>0</v>
      </c>
    </row>
    <row r="89" spans="1:18" s="75" customFormat="1">
      <c r="A89" t="s">
        <v>14</v>
      </c>
      <c r="B89" t="s">
        <v>408</v>
      </c>
      <c r="C89" s="21">
        <v>1.666677</v>
      </c>
      <c r="D89" t="s">
        <v>824</v>
      </c>
      <c r="E89" s="21">
        <v>1.716116</v>
      </c>
      <c r="F89" t="s">
        <v>824</v>
      </c>
      <c r="G89" s="21">
        <v>1.2850010000000001</v>
      </c>
      <c r="H89" t="s">
        <v>824</v>
      </c>
      <c r="I89" s="21">
        <v>-5.6700249999999999</v>
      </c>
      <c r="J89" t="s">
        <v>824</v>
      </c>
      <c r="K89" s="21">
        <v>-5.6045860000000003</v>
      </c>
      <c r="L89" t="s">
        <v>824</v>
      </c>
      <c r="M89">
        <v>3</v>
      </c>
      <c r="N89">
        <v>0</v>
      </c>
      <c r="O89">
        <v>0</v>
      </c>
      <c r="P89">
        <v>0</v>
      </c>
      <c r="Q89">
        <v>2</v>
      </c>
      <c r="R89">
        <v>0</v>
      </c>
    </row>
    <row r="90" spans="1:18" s="75" customFormat="1">
      <c r="A90" t="s">
        <v>14</v>
      </c>
      <c r="B90" s="75" t="s">
        <v>497</v>
      </c>
      <c r="C90" s="76">
        <v>0.21722379999999999</v>
      </c>
      <c r="D90" s="75" t="s">
        <v>824</v>
      </c>
      <c r="E90" s="76">
        <v>0.3204399</v>
      </c>
      <c r="F90" s="75" t="s">
        <v>824</v>
      </c>
      <c r="G90" s="76">
        <v>0.54799050000000005</v>
      </c>
      <c r="H90" s="75" t="s">
        <v>824</v>
      </c>
      <c r="I90" s="76">
        <v>-2.8283239999999998</v>
      </c>
      <c r="J90" s="75" t="s">
        <v>824</v>
      </c>
      <c r="K90" s="76">
        <v>-2.0835669999999999</v>
      </c>
      <c r="L90" s="75" t="s">
        <v>824</v>
      </c>
      <c r="M90" s="75">
        <v>3</v>
      </c>
      <c r="N90" s="75">
        <v>0</v>
      </c>
      <c r="O90" s="75">
        <v>0</v>
      </c>
      <c r="P90" s="75">
        <v>0</v>
      </c>
      <c r="Q90" s="75">
        <v>2</v>
      </c>
      <c r="R90" s="75">
        <v>0</v>
      </c>
    </row>
    <row r="91" spans="1:18" s="75" customFormat="1">
      <c r="A91" t="s">
        <v>14</v>
      </c>
      <c r="B91" s="75" t="s">
        <v>504</v>
      </c>
      <c r="C91" s="76">
        <v>0.35037459999999998</v>
      </c>
      <c r="D91" s="75" t="s">
        <v>824</v>
      </c>
      <c r="E91" s="76">
        <v>0.1057534</v>
      </c>
      <c r="F91" s="75" t="s">
        <v>824</v>
      </c>
      <c r="G91" s="76">
        <v>3.0733549999999998E-2</v>
      </c>
      <c r="H91" s="75" t="s">
        <v>824</v>
      </c>
      <c r="I91" s="76">
        <v>-1.3292649999999999</v>
      </c>
      <c r="J91" s="75" t="s">
        <v>824</v>
      </c>
      <c r="K91" s="76">
        <v>-1.8578330000000001</v>
      </c>
      <c r="L91" s="75" t="s">
        <v>824</v>
      </c>
      <c r="M91" s="75">
        <v>3</v>
      </c>
      <c r="N91" s="75">
        <v>0</v>
      </c>
      <c r="O91" s="75">
        <v>0</v>
      </c>
      <c r="P91" s="75">
        <v>0</v>
      </c>
      <c r="Q91" s="75">
        <v>2</v>
      </c>
      <c r="R91" s="75">
        <v>0</v>
      </c>
    </row>
    <row r="92" spans="1:18" s="75" customFormat="1">
      <c r="A92" t="s">
        <v>14</v>
      </c>
      <c r="B92" t="s">
        <v>451</v>
      </c>
      <c r="C92" s="21">
        <v>0.24045459999999999</v>
      </c>
      <c r="D92" t="s">
        <v>824</v>
      </c>
      <c r="E92" s="21">
        <v>7.9080600000000001E-2</v>
      </c>
      <c r="F92" t="s">
        <v>824</v>
      </c>
      <c r="G92" s="21">
        <v>1.1492420000000001</v>
      </c>
      <c r="H92" t="s">
        <v>824</v>
      </c>
      <c r="I92" s="21">
        <v>-0.79213840000000002</v>
      </c>
      <c r="J92" t="s">
        <v>824</v>
      </c>
      <c r="K92" s="21">
        <v>-2.5503999999999998</v>
      </c>
      <c r="L92" t="s">
        <v>824</v>
      </c>
      <c r="M92">
        <v>3</v>
      </c>
      <c r="N92">
        <v>0</v>
      </c>
      <c r="O92">
        <v>0</v>
      </c>
      <c r="P92">
        <v>0</v>
      </c>
      <c r="Q92">
        <v>2</v>
      </c>
      <c r="R92">
        <v>0</v>
      </c>
    </row>
    <row r="93" spans="1:18" s="75" customFormat="1">
      <c r="A93" t="s">
        <v>14</v>
      </c>
      <c r="B93" t="s">
        <v>488</v>
      </c>
      <c r="C93" s="21">
        <v>0.75313680000000005</v>
      </c>
      <c r="D93" t="s">
        <v>824</v>
      </c>
      <c r="E93" s="21">
        <v>1.3578159999999999</v>
      </c>
      <c r="F93" t="s">
        <v>824</v>
      </c>
      <c r="G93" s="21">
        <v>1.4853609999999999</v>
      </c>
      <c r="H93" t="s">
        <v>824</v>
      </c>
      <c r="I93" s="21">
        <v>-0.42752780000000001</v>
      </c>
      <c r="J93" t="s">
        <v>824</v>
      </c>
      <c r="K93" s="21">
        <v>-3.4485600000000001</v>
      </c>
      <c r="L93" t="s">
        <v>824</v>
      </c>
      <c r="M93">
        <v>3</v>
      </c>
      <c r="N93">
        <v>0</v>
      </c>
      <c r="O93">
        <v>0</v>
      </c>
      <c r="P93">
        <v>0</v>
      </c>
      <c r="Q93">
        <v>2</v>
      </c>
      <c r="R93">
        <v>0</v>
      </c>
    </row>
    <row r="94" spans="1:18" s="75" customFormat="1">
      <c r="A94" t="s">
        <v>14</v>
      </c>
      <c r="B94" t="s">
        <v>423</v>
      </c>
      <c r="C94" s="21">
        <v>0.94262380000000001</v>
      </c>
      <c r="D94" t="s">
        <v>824</v>
      </c>
      <c r="E94" s="21">
        <v>0.38311499999999998</v>
      </c>
      <c r="F94" t="s">
        <v>824</v>
      </c>
      <c r="G94" s="21">
        <v>0.45311570000000001</v>
      </c>
      <c r="H94" t="s">
        <v>824</v>
      </c>
      <c r="I94" s="21">
        <v>-4.9207559999999999</v>
      </c>
      <c r="J94" t="s">
        <v>824</v>
      </c>
      <c r="K94" s="21">
        <v>-3.9204720000000002</v>
      </c>
      <c r="L94" t="s">
        <v>824</v>
      </c>
      <c r="M94">
        <v>3</v>
      </c>
      <c r="N94">
        <v>0</v>
      </c>
      <c r="O94">
        <v>0</v>
      </c>
      <c r="P94">
        <v>0</v>
      </c>
      <c r="Q94">
        <v>2</v>
      </c>
      <c r="R94">
        <v>0</v>
      </c>
    </row>
    <row r="95" spans="1:18" s="75" customFormat="1">
      <c r="A95" t="s">
        <v>14</v>
      </c>
      <c r="B95" t="s">
        <v>398</v>
      </c>
      <c r="C95" s="21">
        <v>2.334457</v>
      </c>
      <c r="D95" t="s">
        <v>825</v>
      </c>
      <c r="E95" s="21">
        <v>1.845162</v>
      </c>
      <c r="F95" t="s">
        <v>824</v>
      </c>
      <c r="G95" s="21">
        <v>2.491517</v>
      </c>
      <c r="H95" t="s">
        <v>825</v>
      </c>
      <c r="I95" s="21">
        <v>-0.50187369999999998</v>
      </c>
      <c r="J95" t="s">
        <v>824</v>
      </c>
      <c r="K95" s="21">
        <v>-5.5396630000000002E-2</v>
      </c>
      <c r="L95" t="s">
        <v>824</v>
      </c>
      <c r="M95">
        <v>3</v>
      </c>
      <c r="N95">
        <v>0</v>
      </c>
      <c r="O95">
        <v>2</v>
      </c>
      <c r="P95">
        <v>0</v>
      </c>
      <c r="Q95">
        <v>2</v>
      </c>
      <c r="R95">
        <v>0</v>
      </c>
    </row>
    <row r="96" spans="1:18" s="75" customFormat="1">
      <c r="A96" t="s">
        <v>14</v>
      </c>
      <c r="B96" t="s">
        <v>257</v>
      </c>
      <c r="C96" s="21">
        <v>0.94649430000000001</v>
      </c>
      <c r="D96" t="s">
        <v>824</v>
      </c>
      <c r="E96" s="21">
        <v>1.0302640000000001</v>
      </c>
      <c r="F96" t="s">
        <v>824</v>
      </c>
      <c r="G96" s="21">
        <v>0.21114530000000001</v>
      </c>
      <c r="H96" t="s">
        <v>824</v>
      </c>
      <c r="I96" s="21">
        <v>-2.6646000000000001</v>
      </c>
      <c r="J96" t="s">
        <v>824</v>
      </c>
      <c r="K96" s="21">
        <v>-2.9525779999999999</v>
      </c>
      <c r="L96" t="s">
        <v>824</v>
      </c>
      <c r="M96">
        <v>3</v>
      </c>
      <c r="N96">
        <v>0</v>
      </c>
      <c r="O96">
        <v>0</v>
      </c>
      <c r="P96">
        <v>0</v>
      </c>
      <c r="Q96">
        <v>2</v>
      </c>
      <c r="R96">
        <v>0</v>
      </c>
    </row>
    <row r="97" spans="1:18" s="75" customFormat="1">
      <c r="A97" t="s">
        <v>14</v>
      </c>
      <c r="B97" t="s">
        <v>682</v>
      </c>
      <c r="C97" s="21">
        <v>1.3693329999999999</v>
      </c>
      <c r="D97" t="s">
        <v>824</v>
      </c>
      <c r="E97" s="21">
        <v>1.739581</v>
      </c>
      <c r="F97" t="s">
        <v>824</v>
      </c>
      <c r="G97" s="21">
        <v>2.0297109999999998</v>
      </c>
      <c r="H97" t="s">
        <v>824</v>
      </c>
      <c r="I97" s="21">
        <v>-1.8500829999999999</v>
      </c>
      <c r="J97" t="s">
        <v>824</v>
      </c>
      <c r="K97" s="21">
        <v>-1.981989</v>
      </c>
      <c r="L97" t="s">
        <v>824</v>
      </c>
      <c r="M97">
        <v>3</v>
      </c>
      <c r="N97">
        <v>0</v>
      </c>
      <c r="O97">
        <v>0</v>
      </c>
      <c r="P97">
        <v>0</v>
      </c>
      <c r="Q97">
        <v>2</v>
      </c>
      <c r="R97">
        <v>0</v>
      </c>
    </row>
    <row r="98" spans="1:18">
      <c r="A98" t="s">
        <v>14</v>
      </c>
      <c r="B98" t="s">
        <v>607</v>
      </c>
      <c r="C98" s="21">
        <v>0.27782519999999999</v>
      </c>
      <c r="D98" t="s">
        <v>824</v>
      </c>
      <c r="E98" s="21">
        <v>-9.6485319999999999E-2</v>
      </c>
      <c r="F98" t="s">
        <v>824</v>
      </c>
      <c r="G98" s="21">
        <v>0.17128489999999999</v>
      </c>
      <c r="H98" t="s">
        <v>824</v>
      </c>
      <c r="I98" s="21">
        <v>-0.45348579999999999</v>
      </c>
      <c r="J98" t="s">
        <v>824</v>
      </c>
      <c r="K98" s="21">
        <v>1.0061789999999999</v>
      </c>
      <c r="L98" t="s">
        <v>824</v>
      </c>
      <c r="M98">
        <v>2</v>
      </c>
      <c r="N98">
        <v>1</v>
      </c>
      <c r="O98">
        <v>0</v>
      </c>
      <c r="P98">
        <v>1</v>
      </c>
      <c r="Q98">
        <v>1</v>
      </c>
      <c r="R98">
        <v>0</v>
      </c>
    </row>
    <row r="99" spans="1:18">
      <c r="A99" t="s">
        <v>14</v>
      </c>
      <c r="B99" t="s">
        <v>579</v>
      </c>
      <c r="C99" s="21">
        <v>0.86435919999999999</v>
      </c>
      <c r="D99" t="s">
        <v>824</v>
      </c>
      <c r="E99" s="21">
        <v>0.44929049999999998</v>
      </c>
      <c r="F99" t="s">
        <v>824</v>
      </c>
      <c r="G99" s="21">
        <v>-0.14086070000000001</v>
      </c>
      <c r="H99" t="s">
        <v>824</v>
      </c>
      <c r="I99" s="21">
        <v>-6.7746810000000005E-2</v>
      </c>
      <c r="J99" t="s">
        <v>824</v>
      </c>
      <c r="K99" s="21">
        <v>0.29296290000000003</v>
      </c>
      <c r="L99" t="s">
        <v>824</v>
      </c>
      <c r="M99">
        <v>2</v>
      </c>
      <c r="N99">
        <v>1</v>
      </c>
      <c r="O99">
        <v>0</v>
      </c>
      <c r="P99">
        <v>1</v>
      </c>
      <c r="Q99">
        <v>1</v>
      </c>
      <c r="R99">
        <v>0</v>
      </c>
    </row>
    <row r="100" spans="1:18">
      <c r="A100" t="s">
        <v>14</v>
      </c>
      <c r="B100" t="s">
        <v>517</v>
      </c>
      <c r="C100" s="21">
        <v>4.088601E-2</v>
      </c>
      <c r="D100" t="s">
        <v>824</v>
      </c>
      <c r="E100" s="21">
        <v>-3.7503700000000001E-2</v>
      </c>
      <c r="F100" t="s">
        <v>824</v>
      </c>
      <c r="G100" s="21">
        <v>0.34987119999999999</v>
      </c>
      <c r="H100" t="s">
        <v>824</v>
      </c>
      <c r="I100" s="21">
        <v>-0.21105750000000001</v>
      </c>
      <c r="J100" t="s">
        <v>824</v>
      </c>
      <c r="K100" s="21">
        <v>-0.1127737</v>
      </c>
      <c r="L100" t="s">
        <v>824</v>
      </c>
      <c r="M100">
        <v>2</v>
      </c>
      <c r="N100">
        <v>1</v>
      </c>
      <c r="O100">
        <v>0</v>
      </c>
      <c r="P100">
        <v>0</v>
      </c>
      <c r="Q100">
        <v>2</v>
      </c>
      <c r="R100">
        <v>0</v>
      </c>
    </row>
    <row r="101" spans="1:18">
      <c r="A101" t="s">
        <v>14</v>
      </c>
      <c r="B101" t="s">
        <v>637</v>
      </c>
      <c r="C101" s="21">
        <v>0.50857110000000005</v>
      </c>
      <c r="D101" t="s">
        <v>824</v>
      </c>
      <c r="E101" s="21">
        <v>0.77404689999999998</v>
      </c>
      <c r="F101" t="s">
        <v>824</v>
      </c>
      <c r="G101" t="s">
        <v>231</v>
      </c>
      <c r="H101" t="s">
        <v>824</v>
      </c>
      <c r="I101" s="21">
        <v>-0.2622061</v>
      </c>
      <c r="J101" t="s">
        <v>824</v>
      </c>
      <c r="K101" s="21">
        <v>-0.95591709999999996</v>
      </c>
      <c r="L101" t="s">
        <v>824</v>
      </c>
      <c r="M101">
        <v>2</v>
      </c>
      <c r="N101">
        <v>0</v>
      </c>
      <c r="O101">
        <v>0</v>
      </c>
      <c r="P101">
        <v>0</v>
      </c>
      <c r="Q101">
        <v>2</v>
      </c>
      <c r="R101">
        <v>0</v>
      </c>
    </row>
    <row r="102" spans="1:18">
      <c r="A102" t="s">
        <v>14</v>
      </c>
      <c r="B102" t="s">
        <v>348</v>
      </c>
      <c r="C102" s="21">
        <v>0.2341337</v>
      </c>
      <c r="D102" t="s">
        <v>824</v>
      </c>
      <c r="E102" s="21">
        <v>0.47232299999999999</v>
      </c>
      <c r="F102" t="s">
        <v>824</v>
      </c>
      <c r="G102" t="s">
        <v>231</v>
      </c>
      <c r="H102" t="s">
        <v>824</v>
      </c>
      <c r="I102" s="21">
        <v>-1.7947610000000001</v>
      </c>
      <c r="J102" t="s">
        <v>824</v>
      </c>
      <c r="K102" s="21">
        <v>-1.96082</v>
      </c>
      <c r="L102" t="s">
        <v>824</v>
      </c>
      <c r="M102">
        <v>2</v>
      </c>
      <c r="N102">
        <v>0</v>
      </c>
      <c r="O102">
        <v>0</v>
      </c>
      <c r="P102">
        <v>0</v>
      </c>
      <c r="Q102">
        <v>2</v>
      </c>
      <c r="R102">
        <v>0</v>
      </c>
    </row>
    <row r="103" spans="1:18">
      <c r="A103" t="s">
        <v>14</v>
      </c>
      <c r="B103" t="s">
        <v>661</v>
      </c>
      <c r="C103" t="s">
        <v>231</v>
      </c>
      <c r="D103" t="s">
        <v>824</v>
      </c>
      <c r="E103" s="21">
        <v>1.202137</v>
      </c>
      <c r="F103" t="s">
        <v>824</v>
      </c>
      <c r="G103" s="21">
        <v>1.291093</v>
      </c>
      <c r="H103" t="s">
        <v>824</v>
      </c>
      <c r="I103" s="21">
        <v>0.13288169999999999</v>
      </c>
      <c r="J103" t="s">
        <v>824</v>
      </c>
      <c r="K103" s="21">
        <v>-1.229956</v>
      </c>
      <c r="L103" t="s">
        <v>824</v>
      </c>
      <c r="M103">
        <v>2</v>
      </c>
      <c r="N103">
        <v>0</v>
      </c>
      <c r="O103">
        <v>0</v>
      </c>
      <c r="P103">
        <v>1</v>
      </c>
      <c r="Q103">
        <v>1</v>
      </c>
      <c r="R103">
        <v>0</v>
      </c>
    </row>
    <row r="104" spans="1:18">
      <c r="A104" t="s">
        <v>14</v>
      </c>
      <c r="B104" t="s">
        <v>528</v>
      </c>
      <c r="C104" s="21">
        <v>0.34099279999999998</v>
      </c>
      <c r="D104" t="s">
        <v>824</v>
      </c>
      <c r="E104" s="21">
        <v>0.41261740000000002</v>
      </c>
      <c r="F104" t="s">
        <v>824</v>
      </c>
      <c r="G104" t="s">
        <v>231</v>
      </c>
      <c r="H104" t="s">
        <v>824</v>
      </c>
      <c r="I104" s="21">
        <v>-0.25362279999999998</v>
      </c>
      <c r="J104" t="s">
        <v>824</v>
      </c>
      <c r="K104" s="21">
        <v>-1.8703240000000001</v>
      </c>
      <c r="L104" t="s">
        <v>824</v>
      </c>
      <c r="M104">
        <v>2</v>
      </c>
      <c r="N104">
        <v>0</v>
      </c>
      <c r="O104">
        <v>0</v>
      </c>
      <c r="P104">
        <v>0</v>
      </c>
      <c r="Q104">
        <v>2</v>
      </c>
      <c r="R104">
        <v>0</v>
      </c>
    </row>
    <row r="105" spans="1:18">
      <c r="A105" t="s">
        <v>14</v>
      </c>
      <c r="B105" s="75" t="s">
        <v>263</v>
      </c>
      <c r="C105" s="76">
        <v>-8.8065350000000001E-2</v>
      </c>
      <c r="D105" s="75" t="s">
        <v>824</v>
      </c>
      <c r="E105" s="76">
        <v>-0.33591979999999999</v>
      </c>
      <c r="F105" s="75" t="s">
        <v>824</v>
      </c>
      <c r="G105" s="76">
        <v>8.5617299999999993E-2</v>
      </c>
      <c r="H105" s="75" t="s">
        <v>824</v>
      </c>
      <c r="I105" s="76">
        <v>-5.4522000000000004</v>
      </c>
      <c r="J105" s="75" t="s">
        <v>824</v>
      </c>
      <c r="K105" s="76">
        <v>-4.3293419999999996</v>
      </c>
      <c r="L105" s="75" t="s">
        <v>824</v>
      </c>
      <c r="M105" s="75">
        <v>1</v>
      </c>
      <c r="N105" s="75">
        <v>2</v>
      </c>
      <c r="O105" s="75">
        <v>0</v>
      </c>
      <c r="P105" s="75">
        <v>0</v>
      </c>
      <c r="Q105" s="75">
        <v>2</v>
      </c>
      <c r="R105" s="75">
        <v>0</v>
      </c>
    </row>
    <row r="106" spans="1:18">
      <c r="A106" t="s">
        <v>14</v>
      </c>
      <c r="B106" t="s">
        <v>394</v>
      </c>
      <c r="C106" s="21">
        <v>-0.10847900000000001</v>
      </c>
      <c r="D106" t="s">
        <v>824</v>
      </c>
      <c r="E106" s="21">
        <v>-0.19092120000000001</v>
      </c>
      <c r="F106" t="s">
        <v>824</v>
      </c>
      <c r="G106" s="21">
        <v>0.16933680000000001</v>
      </c>
      <c r="H106" t="s">
        <v>824</v>
      </c>
      <c r="I106" s="21">
        <v>-3.720113</v>
      </c>
      <c r="J106" t="s">
        <v>824</v>
      </c>
      <c r="K106" s="21">
        <v>-3.43329</v>
      </c>
      <c r="L106" t="s">
        <v>824</v>
      </c>
      <c r="M106">
        <v>1</v>
      </c>
      <c r="N106">
        <v>2</v>
      </c>
      <c r="O106">
        <v>0</v>
      </c>
      <c r="P106">
        <v>0</v>
      </c>
      <c r="Q106">
        <v>2</v>
      </c>
      <c r="R106">
        <v>0</v>
      </c>
    </row>
    <row r="107" spans="1:18">
      <c r="A107" t="s">
        <v>14</v>
      </c>
      <c r="B107" t="s">
        <v>454</v>
      </c>
      <c r="C107" t="s">
        <v>231</v>
      </c>
      <c r="D107" t="s">
        <v>824</v>
      </c>
      <c r="E107" s="21">
        <v>0.61482300000000001</v>
      </c>
      <c r="F107" t="s">
        <v>824</v>
      </c>
      <c r="G107" s="21">
        <v>-0.25850889999999999</v>
      </c>
      <c r="H107" t="s">
        <v>824</v>
      </c>
      <c r="I107" s="21">
        <v>-3.822209</v>
      </c>
      <c r="J107" t="s">
        <v>824</v>
      </c>
      <c r="K107" s="21">
        <v>-1.968728</v>
      </c>
      <c r="L107" t="s">
        <v>824</v>
      </c>
      <c r="M107">
        <v>1</v>
      </c>
      <c r="N107">
        <v>1</v>
      </c>
      <c r="O107">
        <v>0</v>
      </c>
      <c r="P107">
        <v>0</v>
      </c>
      <c r="Q107">
        <v>2</v>
      </c>
      <c r="R107">
        <v>0</v>
      </c>
    </row>
    <row r="108" spans="1:18">
      <c r="A108" t="s">
        <v>14</v>
      </c>
      <c r="B108" t="s">
        <v>364</v>
      </c>
      <c r="C108" t="s">
        <v>231</v>
      </c>
      <c r="D108" t="s">
        <v>824</v>
      </c>
      <c r="E108" t="s">
        <v>231</v>
      </c>
      <c r="F108" t="s">
        <v>824</v>
      </c>
      <c r="G108" s="21">
        <v>1.0832029999999999</v>
      </c>
      <c r="H108" t="s">
        <v>824</v>
      </c>
      <c r="I108" s="21">
        <v>1.1665179999999999</v>
      </c>
      <c r="J108" t="s">
        <v>824</v>
      </c>
      <c r="K108" s="21">
        <v>-0.71807759999999998</v>
      </c>
      <c r="L108" t="s">
        <v>824</v>
      </c>
      <c r="M108">
        <v>1</v>
      </c>
      <c r="N108">
        <v>0</v>
      </c>
      <c r="O108">
        <v>0</v>
      </c>
      <c r="P108">
        <v>1</v>
      </c>
      <c r="Q108">
        <v>1</v>
      </c>
      <c r="R108">
        <v>0</v>
      </c>
    </row>
    <row r="109" spans="1:18">
      <c r="A109" t="s">
        <v>14</v>
      </c>
      <c r="B109" s="75" t="s">
        <v>299</v>
      </c>
      <c r="C109" s="75" t="s">
        <v>231</v>
      </c>
      <c r="D109" s="75" t="s">
        <v>824</v>
      </c>
      <c r="E109" s="76">
        <v>0.36133150000000003</v>
      </c>
      <c r="F109" s="75" t="s">
        <v>824</v>
      </c>
      <c r="G109" s="75" t="s">
        <v>231</v>
      </c>
      <c r="H109" s="75" t="s">
        <v>824</v>
      </c>
      <c r="I109" s="76">
        <v>-0.7478224</v>
      </c>
      <c r="J109" s="75" t="s">
        <v>824</v>
      </c>
      <c r="K109" s="76">
        <v>-1.6576</v>
      </c>
      <c r="L109" s="75" t="s">
        <v>824</v>
      </c>
      <c r="M109" s="75">
        <v>1</v>
      </c>
      <c r="N109" s="75">
        <v>0</v>
      </c>
      <c r="O109" s="75">
        <v>0</v>
      </c>
      <c r="P109" s="75">
        <v>0</v>
      </c>
      <c r="Q109" s="75">
        <v>2</v>
      </c>
      <c r="R109" s="75">
        <v>0</v>
      </c>
    </row>
    <row r="110" spans="1:18">
      <c r="A110" t="s">
        <v>14</v>
      </c>
      <c r="B110" t="s">
        <v>437</v>
      </c>
      <c r="C110" s="21">
        <v>0.18739239999999999</v>
      </c>
      <c r="D110" t="s">
        <v>824</v>
      </c>
      <c r="E110" t="s">
        <v>231</v>
      </c>
      <c r="F110" t="s">
        <v>824</v>
      </c>
      <c r="G110" t="s">
        <v>231</v>
      </c>
      <c r="H110" t="s">
        <v>824</v>
      </c>
      <c r="I110" s="21">
        <v>-1.8412299999999999</v>
      </c>
      <c r="J110" t="s">
        <v>824</v>
      </c>
      <c r="K110" s="21">
        <v>0.17327380000000001</v>
      </c>
      <c r="L110" t="s">
        <v>824</v>
      </c>
      <c r="M110">
        <v>1</v>
      </c>
      <c r="N110">
        <v>0</v>
      </c>
      <c r="O110">
        <v>0</v>
      </c>
      <c r="P110">
        <v>1</v>
      </c>
      <c r="Q110">
        <v>1</v>
      </c>
      <c r="R110">
        <v>0</v>
      </c>
    </row>
    <row r="111" spans="1:18">
      <c r="A111" t="s">
        <v>14</v>
      </c>
      <c r="B111" t="s">
        <v>673</v>
      </c>
      <c r="C111" s="21">
        <v>0.1072568</v>
      </c>
      <c r="D111" t="s">
        <v>824</v>
      </c>
      <c r="E111" t="s">
        <v>231</v>
      </c>
      <c r="F111" t="s">
        <v>824</v>
      </c>
      <c r="G111" t="s">
        <v>231</v>
      </c>
      <c r="H111" t="s">
        <v>824</v>
      </c>
      <c r="I111" s="21">
        <v>-2.4365649999999999</v>
      </c>
      <c r="J111" t="s">
        <v>824</v>
      </c>
      <c r="K111" s="21">
        <v>-2.821637</v>
      </c>
      <c r="L111" t="s">
        <v>824</v>
      </c>
      <c r="M111">
        <v>1</v>
      </c>
      <c r="N111">
        <v>0</v>
      </c>
      <c r="O111">
        <v>0</v>
      </c>
      <c r="P111">
        <v>0</v>
      </c>
      <c r="Q111">
        <v>2</v>
      </c>
      <c r="R111">
        <v>0</v>
      </c>
    </row>
    <row r="112" spans="1:18" s="75" customFormat="1">
      <c r="A112" t="s">
        <v>14</v>
      </c>
      <c r="B112" t="s">
        <v>481</v>
      </c>
      <c r="C112" s="21">
        <v>-0.4502081</v>
      </c>
      <c r="D112" t="s">
        <v>824</v>
      </c>
      <c r="E112" s="21">
        <v>-0.82429479999999999</v>
      </c>
      <c r="F112" t="s">
        <v>824</v>
      </c>
      <c r="G112" s="21">
        <v>-0.65519369999999999</v>
      </c>
      <c r="H112" t="s">
        <v>824</v>
      </c>
      <c r="I112" s="21">
        <v>-0.64193579999999995</v>
      </c>
      <c r="J112" t="s">
        <v>824</v>
      </c>
      <c r="K112" s="21">
        <v>-3.3187160000000002</v>
      </c>
      <c r="L112" t="s">
        <v>824</v>
      </c>
      <c r="M112">
        <v>0</v>
      </c>
      <c r="N112">
        <v>3</v>
      </c>
      <c r="O112">
        <v>0</v>
      </c>
      <c r="P112">
        <v>0</v>
      </c>
      <c r="Q112">
        <v>2</v>
      </c>
      <c r="R112">
        <v>0</v>
      </c>
    </row>
    <row r="113" spans="1:18" s="75" customFormat="1">
      <c r="A113" t="s">
        <v>14</v>
      </c>
      <c r="B113" t="s">
        <v>628</v>
      </c>
      <c r="C113" s="21">
        <v>-0.87795230000000002</v>
      </c>
      <c r="D113" t="s">
        <v>824</v>
      </c>
      <c r="E113" s="21">
        <v>-1.012078</v>
      </c>
      <c r="F113" t="s">
        <v>824</v>
      </c>
      <c r="G113" s="21">
        <v>-0.90923339999999997</v>
      </c>
      <c r="H113" t="s">
        <v>824</v>
      </c>
      <c r="I113" s="21">
        <v>-1.616984</v>
      </c>
      <c r="J113" t="s">
        <v>824</v>
      </c>
      <c r="K113" s="21">
        <v>-3.850975</v>
      </c>
      <c r="L113" t="s">
        <v>824</v>
      </c>
      <c r="M113">
        <v>0</v>
      </c>
      <c r="N113">
        <v>3</v>
      </c>
      <c r="O113">
        <v>0</v>
      </c>
      <c r="P113">
        <v>0</v>
      </c>
      <c r="Q113">
        <v>2</v>
      </c>
      <c r="R113">
        <v>0</v>
      </c>
    </row>
    <row r="114" spans="1:18" s="75" customFormat="1">
      <c r="A114" t="s">
        <v>14</v>
      </c>
      <c r="B114" t="s">
        <v>512</v>
      </c>
      <c r="C114" s="21">
        <v>-0.44808019999999998</v>
      </c>
      <c r="D114" t="s">
        <v>824</v>
      </c>
      <c r="E114" s="21">
        <v>-0.43993749999999998</v>
      </c>
      <c r="F114" t="s">
        <v>824</v>
      </c>
      <c r="G114" s="21">
        <v>-0.31112050000000002</v>
      </c>
      <c r="H114" t="s">
        <v>824</v>
      </c>
      <c r="I114" s="21">
        <v>-2.3166150000000001</v>
      </c>
      <c r="J114" t="s">
        <v>824</v>
      </c>
      <c r="K114" s="21">
        <v>-2.827664</v>
      </c>
      <c r="L114" t="s">
        <v>824</v>
      </c>
      <c r="M114">
        <v>0</v>
      </c>
      <c r="N114">
        <v>3</v>
      </c>
      <c r="O114">
        <v>0</v>
      </c>
      <c r="P114">
        <v>0</v>
      </c>
      <c r="Q114">
        <v>2</v>
      </c>
      <c r="R114">
        <v>0</v>
      </c>
    </row>
    <row r="115" spans="1:18" s="75" customFormat="1">
      <c r="A115" t="s">
        <v>14</v>
      </c>
      <c r="B115" t="s">
        <v>440</v>
      </c>
      <c r="C115" s="21">
        <v>-0.45313730000000002</v>
      </c>
      <c r="D115" t="s">
        <v>824</v>
      </c>
      <c r="E115" s="21">
        <v>-0.53151729999999997</v>
      </c>
      <c r="F115" t="s">
        <v>824</v>
      </c>
      <c r="G115" s="21">
        <v>-0.60764450000000003</v>
      </c>
      <c r="H115" t="s">
        <v>824</v>
      </c>
      <c r="I115" s="21">
        <v>-3.561534</v>
      </c>
      <c r="J115" t="s">
        <v>824</v>
      </c>
      <c r="K115" s="21">
        <v>-3.5456059999999998</v>
      </c>
      <c r="L115" t="s">
        <v>824</v>
      </c>
      <c r="M115">
        <v>0</v>
      </c>
      <c r="N115">
        <v>3</v>
      </c>
      <c r="O115">
        <v>0</v>
      </c>
      <c r="P115">
        <v>0</v>
      </c>
      <c r="Q115">
        <v>2</v>
      </c>
      <c r="R115">
        <v>0</v>
      </c>
    </row>
    <row r="116" spans="1:18" s="75" customFormat="1">
      <c r="A116" t="s">
        <v>14</v>
      </c>
      <c r="B116" t="s">
        <v>698</v>
      </c>
      <c r="C116" s="21">
        <v>-1.0875269999999999</v>
      </c>
      <c r="D116" t="s">
        <v>824</v>
      </c>
      <c r="E116" s="21">
        <v>-1.2444999999999999</v>
      </c>
      <c r="F116" t="s">
        <v>824</v>
      </c>
      <c r="G116" s="21">
        <v>-1.3852960000000001</v>
      </c>
      <c r="H116" t="s">
        <v>824</v>
      </c>
      <c r="I116" s="21">
        <v>-6.5247979999999997</v>
      </c>
      <c r="J116" t="s">
        <v>824</v>
      </c>
      <c r="K116" s="21">
        <v>-5.6868699999999999</v>
      </c>
      <c r="L116" t="s">
        <v>824</v>
      </c>
      <c r="M116">
        <v>0</v>
      </c>
      <c r="N116">
        <v>3</v>
      </c>
      <c r="O116">
        <v>0</v>
      </c>
      <c r="P116">
        <v>0</v>
      </c>
      <c r="Q116">
        <v>2</v>
      </c>
      <c r="R116">
        <v>0</v>
      </c>
    </row>
    <row r="117" spans="1:18" s="75" customFormat="1">
      <c r="A117" t="s">
        <v>14</v>
      </c>
      <c r="B117" t="s">
        <v>606</v>
      </c>
      <c r="C117" s="21">
        <v>-1.1181989999999999</v>
      </c>
      <c r="D117" t="s">
        <v>824</v>
      </c>
      <c r="E117" s="21">
        <v>-1.0833410000000001</v>
      </c>
      <c r="F117" t="s">
        <v>824</v>
      </c>
      <c r="G117" s="21">
        <v>-1.1903030000000001</v>
      </c>
      <c r="H117" t="s">
        <v>824</v>
      </c>
      <c r="I117" s="21">
        <v>-1.9115869999999999</v>
      </c>
      <c r="J117" t="s">
        <v>824</v>
      </c>
      <c r="K117" s="21">
        <v>-4.9671580000000004</v>
      </c>
      <c r="L117" t="s">
        <v>824</v>
      </c>
      <c r="M117">
        <v>0</v>
      </c>
      <c r="N117">
        <v>3</v>
      </c>
      <c r="O117">
        <v>0</v>
      </c>
      <c r="P117">
        <v>0</v>
      </c>
      <c r="Q117">
        <v>2</v>
      </c>
      <c r="R117">
        <v>0</v>
      </c>
    </row>
    <row r="118" spans="1:18" s="75" customFormat="1">
      <c r="A118" t="s">
        <v>14</v>
      </c>
      <c r="B118" t="s">
        <v>409</v>
      </c>
      <c r="C118" s="21">
        <v>-1.2042980000000001</v>
      </c>
      <c r="D118" t="s">
        <v>824</v>
      </c>
      <c r="E118" s="21">
        <v>-1.262051</v>
      </c>
      <c r="F118" t="s">
        <v>824</v>
      </c>
      <c r="G118" s="21">
        <v>-1.001781</v>
      </c>
      <c r="H118" t="s">
        <v>824</v>
      </c>
      <c r="I118" s="21">
        <v>-0.33133410000000002</v>
      </c>
      <c r="J118" t="s">
        <v>824</v>
      </c>
      <c r="K118" s="21">
        <v>-0.87746489999999999</v>
      </c>
      <c r="L118" t="s">
        <v>824</v>
      </c>
      <c r="M118">
        <v>0</v>
      </c>
      <c r="N118">
        <v>3</v>
      </c>
      <c r="O118">
        <v>0</v>
      </c>
      <c r="P118">
        <v>0</v>
      </c>
      <c r="Q118">
        <v>2</v>
      </c>
      <c r="R118">
        <v>0</v>
      </c>
    </row>
    <row r="119" spans="1:18">
      <c r="A119" t="s">
        <v>14</v>
      </c>
      <c r="B119" t="s">
        <v>283</v>
      </c>
      <c r="C119" t="s">
        <v>231</v>
      </c>
      <c r="D119" t="s">
        <v>824</v>
      </c>
      <c r="E119" s="21">
        <v>-1.299776</v>
      </c>
      <c r="F119" t="s">
        <v>824</v>
      </c>
      <c r="G119" s="21">
        <v>-1.122374</v>
      </c>
      <c r="H119" t="s">
        <v>824</v>
      </c>
      <c r="I119" s="21">
        <v>-4.2886090000000001</v>
      </c>
      <c r="J119" t="s">
        <v>824</v>
      </c>
      <c r="K119" s="21">
        <v>-4.9147249999999998</v>
      </c>
      <c r="L119" t="s">
        <v>824</v>
      </c>
      <c r="M119">
        <v>0</v>
      </c>
      <c r="N119">
        <v>2</v>
      </c>
      <c r="O119">
        <v>0</v>
      </c>
      <c r="P119">
        <v>0</v>
      </c>
      <c r="Q119">
        <v>2</v>
      </c>
      <c r="R119">
        <v>0</v>
      </c>
    </row>
    <row r="120" spans="1:18">
      <c r="A120" t="s">
        <v>14</v>
      </c>
      <c r="B120" t="s">
        <v>439</v>
      </c>
      <c r="C120" s="21">
        <v>-0.39653129999999998</v>
      </c>
      <c r="D120" t="s">
        <v>824</v>
      </c>
      <c r="E120" s="21">
        <v>-0.53822179999999997</v>
      </c>
      <c r="F120" t="s">
        <v>824</v>
      </c>
      <c r="G120" t="s">
        <v>231</v>
      </c>
      <c r="H120" t="s">
        <v>824</v>
      </c>
      <c r="I120" s="21">
        <v>-2.0929739999999999</v>
      </c>
      <c r="J120" t="s">
        <v>824</v>
      </c>
      <c r="K120" s="21">
        <v>-3.0022950000000002</v>
      </c>
      <c r="L120" t="s">
        <v>824</v>
      </c>
      <c r="M120">
        <v>0</v>
      </c>
      <c r="N120">
        <v>2</v>
      </c>
      <c r="O120">
        <v>0</v>
      </c>
      <c r="P120">
        <v>0</v>
      </c>
      <c r="Q120">
        <v>2</v>
      </c>
      <c r="R120">
        <v>0</v>
      </c>
    </row>
    <row r="121" spans="1:18">
      <c r="A121" t="s">
        <v>14</v>
      </c>
      <c r="B121" t="s">
        <v>469</v>
      </c>
      <c r="C121" s="21">
        <v>-0.1964756</v>
      </c>
      <c r="D121" t="s">
        <v>824</v>
      </c>
      <c r="E121" s="21">
        <v>-6.3192479999999995E-2</v>
      </c>
      <c r="F121" t="s">
        <v>824</v>
      </c>
      <c r="G121" t="s">
        <v>231</v>
      </c>
      <c r="H121" t="s">
        <v>824</v>
      </c>
      <c r="I121" s="21">
        <v>-2.9240159999999999</v>
      </c>
      <c r="J121" t="s">
        <v>824</v>
      </c>
      <c r="K121" s="21">
        <v>-2.9455209999999998</v>
      </c>
      <c r="L121" t="s">
        <v>824</v>
      </c>
      <c r="M121">
        <v>0</v>
      </c>
      <c r="N121">
        <v>2</v>
      </c>
      <c r="O121">
        <v>0</v>
      </c>
      <c r="P121">
        <v>0</v>
      </c>
      <c r="Q121">
        <v>2</v>
      </c>
      <c r="R121">
        <v>0</v>
      </c>
    </row>
    <row r="122" spans="1:18">
      <c r="A122" t="s">
        <v>14</v>
      </c>
      <c r="B122" t="s">
        <v>616</v>
      </c>
      <c r="C122" s="21">
        <v>-0.44963570000000003</v>
      </c>
      <c r="D122" t="s">
        <v>824</v>
      </c>
      <c r="E122" t="s">
        <v>231</v>
      </c>
      <c r="F122" t="s">
        <v>824</v>
      </c>
      <c r="G122" s="21">
        <v>-0.20201810000000001</v>
      </c>
      <c r="H122" t="s">
        <v>824</v>
      </c>
      <c r="I122" s="21">
        <v>-4.6454930000000001</v>
      </c>
      <c r="J122" t="s">
        <v>824</v>
      </c>
      <c r="K122" s="21">
        <v>3.5157269999999997E-2</v>
      </c>
      <c r="L122" t="s">
        <v>824</v>
      </c>
      <c r="M122">
        <v>0</v>
      </c>
      <c r="N122">
        <v>2</v>
      </c>
      <c r="O122">
        <v>0</v>
      </c>
      <c r="P122">
        <v>1</v>
      </c>
      <c r="Q122">
        <v>1</v>
      </c>
      <c r="R122">
        <v>0</v>
      </c>
    </row>
    <row r="123" spans="1:18">
      <c r="A123" t="s">
        <v>14</v>
      </c>
      <c r="B123" t="s">
        <v>511</v>
      </c>
      <c r="C123" s="21">
        <v>-1.4614450000000001</v>
      </c>
      <c r="D123" t="s">
        <v>824</v>
      </c>
      <c r="E123" t="s">
        <v>231</v>
      </c>
      <c r="F123" t="s">
        <v>824</v>
      </c>
      <c r="G123" t="s">
        <v>231</v>
      </c>
      <c r="H123" t="s">
        <v>824</v>
      </c>
      <c r="I123" s="21">
        <v>-2.3526859999999998</v>
      </c>
      <c r="J123" t="s">
        <v>824</v>
      </c>
      <c r="K123" s="21">
        <v>-1.340201</v>
      </c>
      <c r="L123" t="s">
        <v>824</v>
      </c>
      <c r="M123">
        <v>0</v>
      </c>
      <c r="N123">
        <v>1</v>
      </c>
      <c r="O123">
        <v>0</v>
      </c>
      <c r="P123">
        <v>0</v>
      </c>
      <c r="Q123">
        <v>2</v>
      </c>
      <c r="R123">
        <v>0</v>
      </c>
    </row>
    <row r="124" spans="1:18">
      <c r="A124" t="s">
        <v>14</v>
      </c>
      <c r="B124" t="s">
        <v>279</v>
      </c>
      <c r="C124" t="s">
        <v>231</v>
      </c>
      <c r="D124" t="s">
        <v>824</v>
      </c>
      <c r="E124" t="s">
        <v>231</v>
      </c>
      <c r="F124" t="s">
        <v>824</v>
      </c>
      <c r="G124" s="21">
        <v>-1.048659</v>
      </c>
      <c r="H124" t="s">
        <v>824</v>
      </c>
      <c r="I124" s="21">
        <v>-0.32286009999999998</v>
      </c>
      <c r="J124" t="s">
        <v>824</v>
      </c>
      <c r="K124" s="21">
        <v>-0.90423909999999996</v>
      </c>
      <c r="L124" t="s">
        <v>824</v>
      </c>
      <c r="M124">
        <v>0</v>
      </c>
      <c r="N124">
        <v>1</v>
      </c>
      <c r="O124">
        <v>0</v>
      </c>
      <c r="P124">
        <v>0</v>
      </c>
      <c r="Q124">
        <v>2</v>
      </c>
      <c r="R124">
        <v>0</v>
      </c>
    </row>
    <row r="125" spans="1:18">
      <c r="A125" t="s">
        <v>14</v>
      </c>
      <c r="B125" t="s">
        <v>515</v>
      </c>
      <c r="C125" s="21">
        <v>-0.11990000000000001</v>
      </c>
      <c r="D125" t="s">
        <v>824</v>
      </c>
      <c r="E125" t="s">
        <v>231</v>
      </c>
      <c r="F125" t="s">
        <v>824</v>
      </c>
      <c r="G125" t="s">
        <v>231</v>
      </c>
      <c r="H125" t="s">
        <v>824</v>
      </c>
      <c r="I125" s="21">
        <v>0.67561769999999999</v>
      </c>
      <c r="J125" t="s">
        <v>824</v>
      </c>
      <c r="K125" s="21">
        <v>-1.2850600000000001</v>
      </c>
      <c r="L125" t="s">
        <v>824</v>
      </c>
      <c r="M125">
        <v>0</v>
      </c>
      <c r="N125">
        <v>1</v>
      </c>
      <c r="O125">
        <v>0</v>
      </c>
      <c r="P125">
        <v>1</v>
      </c>
      <c r="Q125">
        <v>1</v>
      </c>
      <c r="R125">
        <v>0</v>
      </c>
    </row>
    <row r="126" spans="1:18">
      <c r="A126" t="s">
        <v>14</v>
      </c>
      <c r="B126" t="s">
        <v>625</v>
      </c>
      <c r="C126" t="s">
        <v>231</v>
      </c>
      <c r="D126" t="s">
        <v>824</v>
      </c>
      <c r="E126" s="21">
        <v>-0.83124450000000005</v>
      </c>
      <c r="F126" t="s">
        <v>824</v>
      </c>
      <c r="G126" t="s">
        <v>231</v>
      </c>
      <c r="H126" t="s">
        <v>824</v>
      </c>
      <c r="I126" s="21">
        <v>-0.70134350000000001</v>
      </c>
      <c r="J126" t="s">
        <v>824</v>
      </c>
      <c r="K126" s="21">
        <v>-4.1543929999999998</v>
      </c>
      <c r="L126" t="s">
        <v>824</v>
      </c>
      <c r="M126">
        <v>0</v>
      </c>
      <c r="N126">
        <v>1</v>
      </c>
      <c r="O126">
        <v>0</v>
      </c>
      <c r="P126">
        <v>0</v>
      </c>
      <c r="Q126">
        <v>2</v>
      </c>
      <c r="R126">
        <v>0</v>
      </c>
    </row>
    <row r="127" spans="1:18">
      <c r="A127" t="s">
        <v>14</v>
      </c>
      <c r="B127" t="s">
        <v>678</v>
      </c>
      <c r="C127" t="s">
        <v>231</v>
      </c>
      <c r="D127" t="s">
        <v>824</v>
      </c>
      <c r="E127" s="21">
        <v>-1.0307109999999999</v>
      </c>
      <c r="F127" t="s">
        <v>824</v>
      </c>
      <c r="G127" t="s">
        <v>231</v>
      </c>
      <c r="H127" t="s">
        <v>824</v>
      </c>
      <c r="I127" s="21">
        <v>-4.9728810000000001</v>
      </c>
      <c r="J127" t="s">
        <v>824</v>
      </c>
      <c r="K127" s="21">
        <v>-4.7470220000000003</v>
      </c>
      <c r="L127" t="s">
        <v>824</v>
      </c>
      <c r="M127">
        <v>0</v>
      </c>
      <c r="N127">
        <v>1</v>
      </c>
      <c r="O127">
        <v>0</v>
      </c>
      <c r="P127">
        <v>0</v>
      </c>
      <c r="Q127">
        <v>2</v>
      </c>
      <c r="R127">
        <v>0</v>
      </c>
    </row>
    <row r="128" spans="1:18">
      <c r="A128" t="s">
        <v>14</v>
      </c>
      <c r="B128" t="s">
        <v>603</v>
      </c>
      <c r="C128" s="21">
        <v>-9.9082370000000003E-2</v>
      </c>
      <c r="D128" t="s">
        <v>824</v>
      </c>
      <c r="E128" t="s">
        <v>231</v>
      </c>
      <c r="F128" t="s">
        <v>824</v>
      </c>
      <c r="G128" t="s">
        <v>231</v>
      </c>
      <c r="H128" t="s">
        <v>824</v>
      </c>
      <c r="I128" s="21">
        <v>-4.3706509999999996</v>
      </c>
      <c r="J128" t="s">
        <v>824</v>
      </c>
      <c r="K128" s="21">
        <v>-4.3048820000000001</v>
      </c>
      <c r="L128" t="s">
        <v>824</v>
      </c>
      <c r="M128">
        <v>0</v>
      </c>
      <c r="N128">
        <v>1</v>
      </c>
      <c r="O128">
        <v>0</v>
      </c>
      <c r="P128">
        <v>0</v>
      </c>
      <c r="Q128">
        <v>2</v>
      </c>
      <c r="R128">
        <v>0</v>
      </c>
    </row>
    <row r="129" spans="1:18">
      <c r="A129" t="s">
        <v>14</v>
      </c>
      <c r="B129" t="s">
        <v>380</v>
      </c>
      <c r="C129" t="s">
        <v>231</v>
      </c>
      <c r="D129" t="s">
        <v>824</v>
      </c>
      <c r="E129" t="s">
        <v>231</v>
      </c>
      <c r="F129" t="s">
        <v>824</v>
      </c>
      <c r="G129" s="21">
        <v>-0.99908229999999998</v>
      </c>
      <c r="H129" t="s">
        <v>824</v>
      </c>
      <c r="I129" s="21">
        <v>-3.738788</v>
      </c>
      <c r="J129" t="s">
        <v>824</v>
      </c>
      <c r="K129" s="21">
        <v>-1.856633</v>
      </c>
      <c r="L129" t="s">
        <v>824</v>
      </c>
      <c r="M129">
        <v>0</v>
      </c>
      <c r="N129">
        <v>1</v>
      </c>
      <c r="O129">
        <v>0</v>
      </c>
      <c r="P129">
        <v>0</v>
      </c>
      <c r="Q129">
        <v>2</v>
      </c>
      <c r="R129">
        <v>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CB4D9-40C0-DA47-AEC8-F41099B14964}">
  <dimension ref="A1:I10"/>
  <sheetViews>
    <sheetView workbookViewId="0">
      <selection activeCell="A2" sqref="A2"/>
    </sheetView>
  </sheetViews>
  <sheetFormatPr baseColWidth="10" defaultRowHeight="16"/>
  <cols>
    <col min="1" max="1" width="13.33203125" customWidth="1"/>
    <col min="2" max="2" width="11.33203125" customWidth="1"/>
    <col min="3" max="3" width="15.83203125" customWidth="1"/>
    <col min="4" max="4" width="11.5" customWidth="1"/>
    <col min="5" max="6" width="15.83203125" customWidth="1"/>
    <col min="7" max="7" width="11.6640625" customWidth="1"/>
    <col min="8" max="9" width="15.83203125" customWidth="1"/>
  </cols>
  <sheetData>
    <row r="1" spans="1:9">
      <c r="A1" s="63" t="s">
        <v>878</v>
      </c>
    </row>
    <row r="2" spans="1:9" ht="51">
      <c r="A2" s="63" t="s">
        <v>52</v>
      </c>
      <c r="B2" s="63" t="s">
        <v>712</v>
      </c>
      <c r="C2" s="79" t="s">
        <v>829</v>
      </c>
      <c r="D2" s="79" t="s">
        <v>831</v>
      </c>
      <c r="E2" s="78" t="s">
        <v>827</v>
      </c>
      <c r="F2" s="79" t="s">
        <v>830</v>
      </c>
      <c r="G2" s="79" t="s">
        <v>832</v>
      </c>
      <c r="H2" s="78" t="s">
        <v>827</v>
      </c>
      <c r="I2" s="79" t="s">
        <v>828</v>
      </c>
    </row>
    <row r="3" spans="1:9">
      <c r="A3" t="s">
        <v>82</v>
      </c>
      <c r="B3" s="80" t="s">
        <v>47</v>
      </c>
      <c r="C3" s="13">
        <v>6</v>
      </c>
      <c r="D3" s="13">
        <v>10</v>
      </c>
      <c r="E3" s="77">
        <f>C3/D3</f>
        <v>0.6</v>
      </c>
      <c r="F3" s="13">
        <v>20</v>
      </c>
      <c r="G3" s="13">
        <v>42</v>
      </c>
      <c r="H3" s="77">
        <f>F3/G3</f>
        <v>0.47619047619047616</v>
      </c>
      <c r="I3" s="77">
        <v>0.50700000000000001</v>
      </c>
    </row>
    <row r="4" spans="1:9">
      <c r="A4" t="s">
        <v>82</v>
      </c>
      <c r="B4" s="80" t="s">
        <v>46</v>
      </c>
      <c r="C4" s="13">
        <v>5</v>
      </c>
      <c r="D4" s="13">
        <v>9</v>
      </c>
      <c r="E4" s="77">
        <f t="shared" ref="E4:E10" si="0">C4/D4</f>
        <v>0.55555555555555558</v>
      </c>
      <c r="F4" s="13">
        <v>48</v>
      </c>
      <c r="G4" s="13">
        <v>71</v>
      </c>
      <c r="H4" s="77">
        <f t="shared" ref="H4:H10" si="1">F4/G4</f>
        <v>0.676056338028169</v>
      </c>
      <c r="I4" s="77">
        <v>0.622</v>
      </c>
    </row>
    <row r="5" spans="1:9">
      <c r="A5" t="s">
        <v>65</v>
      </c>
      <c r="B5" s="80" t="s">
        <v>47</v>
      </c>
      <c r="C5" s="13">
        <v>1</v>
      </c>
      <c r="D5" s="13">
        <v>5</v>
      </c>
      <c r="E5" s="77">
        <f t="shared" si="0"/>
        <v>0.2</v>
      </c>
      <c r="F5" s="13">
        <v>14</v>
      </c>
      <c r="G5" s="13">
        <v>28</v>
      </c>
      <c r="H5" s="77">
        <f t="shared" si="1"/>
        <v>0.5</v>
      </c>
      <c r="I5" s="77">
        <v>0.51</v>
      </c>
    </row>
    <row r="6" spans="1:9">
      <c r="A6" t="s">
        <v>65</v>
      </c>
      <c r="B6" s="80" t="s">
        <v>46</v>
      </c>
      <c r="C6" s="13">
        <v>6</v>
      </c>
      <c r="D6" s="13">
        <v>7</v>
      </c>
      <c r="E6" s="77">
        <f t="shared" si="0"/>
        <v>0.8571428571428571</v>
      </c>
      <c r="F6" s="13">
        <v>17</v>
      </c>
      <c r="G6" s="13">
        <v>29</v>
      </c>
      <c r="H6" s="77">
        <f t="shared" si="1"/>
        <v>0.58620689655172409</v>
      </c>
      <c r="I6" s="77">
        <v>0.54500000000000004</v>
      </c>
    </row>
    <row r="7" spans="1:9">
      <c r="A7" t="s">
        <v>62</v>
      </c>
      <c r="B7" s="80" t="s">
        <v>47</v>
      </c>
      <c r="C7" s="13">
        <v>3</v>
      </c>
      <c r="D7" s="13">
        <v>5</v>
      </c>
      <c r="E7" s="77">
        <f t="shared" si="0"/>
        <v>0.6</v>
      </c>
      <c r="F7" s="13">
        <v>36</v>
      </c>
      <c r="G7" s="13">
        <v>61</v>
      </c>
      <c r="H7" s="77">
        <f t="shared" si="1"/>
        <v>0.5901639344262295</v>
      </c>
      <c r="I7" s="77">
        <v>0.40899999999999997</v>
      </c>
    </row>
    <row r="8" spans="1:9">
      <c r="A8" t="s">
        <v>62</v>
      </c>
      <c r="B8" s="80" t="s">
        <v>46</v>
      </c>
      <c r="C8" s="13">
        <v>2</v>
      </c>
      <c r="D8" s="13">
        <v>6</v>
      </c>
      <c r="E8" s="77">
        <f t="shared" si="0"/>
        <v>0.33333333333333331</v>
      </c>
      <c r="F8" s="13">
        <v>27</v>
      </c>
      <c r="G8" s="13">
        <v>59</v>
      </c>
      <c r="H8" s="77">
        <f>F8/G8</f>
        <v>0.4576271186440678</v>
      </c>
      <c r="I8" s="77">
        <v>0.44600000000000001</v>
      </c>
    </row>
    <row r="9" spans="1:9">
      <c r="A9" t="s">
        <v>59</v>
      </c>
      <c r="B9" s="80" t="s">
        <v>47</v>
      </c>
      <c r="C9" s="13">
        <v>11</v>
      </c>
      <c r="D9" s="13">
        <v>13</v>
      </c>
      <c r="E9" s="77">
        <f t="shared" si="0"/>
        <v>0.84615384615384615</v>
      </c>
      <c r="F9" s="13">
        <v>40</v>
      </c>
      <c r="G9" s="13">
        <v>47</v>
      </c>
      <c r="H9" s="77">
        <f t="shared" si="1"/>
        <v>0.85106382978723405</v>
      </c>
      <c r="I9" s="77">
        <v>0.88100000000000001</v>
      </c>
    </row>
    <row r="10" spans="1:9">
      <c r="A10" t="s">
        <v>59</v>
      </c>
      <c r="B10" s="80" t="s">
        <v>46</v>
      </c>
      <c r="C10" s="13">
        <v>6</v>
      </c>
      <c r="D10" s="13">
        <v>6</v>
      </c>
      <c r="E10" s="77">
        <f t="shared" si="0"/>
        <v>1</v>
      </c>
      <c r="F10" s="13">
        <v>45</v>
      </c>
      <c r="G10" s="13">
        <v>49</v>
      </c>
      <c r="H10" s="77">
        <f t="shared" si="1"/>
        <v>0.91836734693877553</v>
      </c>
      <c r="I10" s="77">
        <v>0.86</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2488B-B7F3-BC42-AEE6-9214DB1EB5FC}">
  <dimension ref="A1:C46"/>
  <sheetViews>
    <sheetView workbookViewId="0">
      <selection activeCell="F14" sqref="F14"/>
    </sheetView>
  </sheetViews>
  <sheetFormatPr baseColWidth="10" defaultRowHeight="16"/>
  <cols>
    <col min="1" max="1" width="31.33203125" bestFit="1" customWidth="1"/>
    <col min="2" max="2" width="14.83203125" customWidth="1"/>
    <col min="3" max="3" width="13.6640625" customWidth="1"/>
  </cols>
  <sheetData>
    <row r="1" spans="1:3" s="63" customFormat="1">
      <c r="A1" s="63" t="s">
        <v>877</v>
      </c>
    </row>
    <row r="2" spans="1:3" s="63" customFormat="1">
      <c r="A2" s="53" t="s">
        <v>4</v>
      </c>
      <c r="B2" s="53" t="s">
        <v>712</v>
      </c>
      <c r="C2" s="53" t="s">
        <v>758</v>
      </c>
    </row>
    <row r="3" spans="1:3">
      <c r="A3" s="14" t="s">
        <v>833</v>
      </c>
      <c r="B3" s="14" t="s">
        <v>46</v>
      </c>
      <c r="C3" s="14">
        <v>14</v>
      </c>
    </row>
    <row r="4" spans="1:3">
      <c r="A4" s="14" t="s">
        <v>834</v>
      </c>
      <c r="B4" s="14" t="s">
        <v>46</v>
      </c>
      <c r="C4" s="14">
        <v>20</v>
      </c>
    </row>
    <row r="5" spans="1:3">
      <c r="A5" s="14" t="s">
        <v>835</v>
      </c>
      <c r="B5" s="14" t="s">
        <v>46</v>
      </c>
      <c r="C5" s="14">
        <v>2</v>
      </c>
    </row>
    <row r="6" spans="1:3">
      <c r="A6" s="14" t="s">
        <v>836</v>
      </c>
      <c r="B6" s="14" t="s">
        <v>46</v>
      </c>
      <c r="C6" s="14">
        <v>9</v>
      </c>
    </row>
    <row r="7" spans="1:3">
      <c r="A7" s="14" t="s">
        <v>837</v>
      </c>
      <c r="B7" s="14" t="s">
        <v>46</v>
      </c>
      <c r="C7" s="14">
        <v>0</v>
      </c>
    </row>
    <row r="8" spans="1:3">
      <c r="A8" s="14" t="s">
        <v>838</v>
      </c>
      <c r="B8" s="14" t="s">
        <v>46</v>
      </c>
      <c r="C8" s="14">
        <v>3</v>
      </c>
    </row>
    <row r="9" spans="1:3">
      <c r="A9" s="14" t="s">
        <v>839</v>
      </c>
      <c r="B9" s="14" t="s">
        <v>46</v>
      </c>
      <c r="C9" s="14">
        <v>2</v>
      </c>
    </row>
    <row r="10" spans="1:3">
      <c r="A10" s="14" t="s">
        <v>840</v>
      </c>
      <c r="B10" s="14" t="s">
        <v>46</v>
      </c>
      <c r="C10" s="14">
        <v>0</v>
      </c>
    </row>
    <row r="11" spans="1:3">
      <c r="A11" s="14" t="s">
        <v>841</v>
      </c>
      <c r="B11" s="14" t="s">
        <v>46</v>
      </c>
      <c r="C11" s="14">
        <v>3</v>
      </c>
    </row>
    <row r="12" spans="1:3">
      <c r="A12" s="14" t="s">
        <v>842</v>
      </c>
      <c r="B12" s="14" t="s">
        <v>46</v>
      </c>
      <c r="C12" s="14">
        <v>0</v>
      </c>
    </row>
    <row r="13" spans="1:3">
      <c r="A13" s="14" t="s">
        <v>843</v>
      </c>
      <c r="B13" s="14" t="s">
        <v>46</v>
      </c>
      <c r="C13" s="14">
        <v>0</v>
      </c>
    </row>
    <row r="14" spans="1:3">
      <c r="A14" s="14" t="s">
        <v>844</v>
      </c>
      <c r="B14" s="14" t="s">
        <v>46</v>
      </c>
      <c r="C14" s="14">
        <v>0</v>
      </c>
    </row>
    <row r="15" spans="1:3">
      <c r="A15" s="14" t="s">
        <v>845</v>
      </c>
      <c r="B15" s="14" t="s">
        <v>46</v>
      </c>
      <c r="C15" s="14">
        <v>8</v>
      </c>
    </row>
    <row r="16" spans="1:3">
      <c r="A16" s="14" t="s">
        <v>846</v>
      </c>
      <c r="B16" s="14" t="s">
        <v>46</v>
      </c>
      <c r="C16" s="14">
        <v>0</v>
      </c>
    </row>
    <row r="17" spans="1:3">
      <c r="A17" s="14" t="s">
        <v>847</v>
      </c>
      <c r="B17" s="14" t="s">
        <v>46</v>
      </c>
      <c r="C17" s="14">
        <v>7</v>
      </c>
    </row>
    <row r="18" spans="1:3">
      <c r="A18" s="14" t="s">
        <v>848</v>
      </c>
      <c r="B18" s="14" t="s">
        <v>46</v>
      </c>
      <c r="C18" s="14">
        <v>0</v>
      </c>
    </row>
    <row r="19" spans="1:3">
      <c r="A19" s="14" t="s">
        <v>849</v>
      </c>
      <c r="B19" s="14" t="s">
        <v>46</v>
      </c>
      <c r="C19" s="14">
        <v>0</v>
      </c>
    </row>
    <row r="20" spans="1:3">
      <c r="A20" s="14" t="s">
        <v>850</v>
      </c>
      <c r="B20" s="14" t="s">
        <v>46</v>
      </c>
      <c r="C20" s="14">
        <v>7</v>
      </c>
    </row>
    <row r="21" spans="1:3">
      <c r="A21" s="14" t="s">
        <v>851</v>
      </c>
      <c r="B21" s="14" t="s">
        <v>46</v>
      </c>
      <c r="C21" s="14">
        <v>8</v>
      </c>
    </row>
    <row r="22" spans="1:3">
      <c r="A22" s="14" t="s">
        <v>852</v>
      </c>
      <c r="B22" s="14" t="s">
        <v>46</v>
      </c>
      <c r="C22" s="14">
        <v>0</v>
      </c>
    </row>
    <row r="23" spans="1:3">
      <c r="A23" s="14" t="s">
        <v>853</v>
      </c>
      <c r="B23" s="14" t="s">
        <v>46</v>
      </c>
      <c r="C23" s="14">
        <v>5</v>
      </c>
    </row>
    <row r="24" spans="1:3">
      <c r="A24" s="14" t="s">
        <v>854</v>
      </c>
      <c r="B24" s="14" t="s">
        <v>46</v>
      </c>
      <c r="C24" s="14">
        <v>2</v>
      </c>
    </row>
    <row r="25" spans="1:3">
      <c r="A25" s="14" t="s">
        <v>855</v>
      </c>
      <c r="B25" s="14" t="s">
        <v>46</v>
      </c>
      <c r="C25" s="14">
        <v>1</v>
      </c>
    </row>
    <row r="26" spans="1:3">
      <c r="A26" s="14" t="s">
        <v>856</v>
      </c>
      <c r="B26" s="14" t="s">
        <v>46</v>
      </c>
      <c r="C26" s="14">
        <v>0</v>
      </c>
    </row>
    <row r="27" spans="1:3">
      <c r="A27" s="14" t="s">
        <v>857</v>
      </c>
      <c r="B27" s="14" t="s">
        <v>46</v>
      </c>
      <c r="C27" s="14">
        <v>0</v>
      </c>
    </row>
    <row r="28" spans="1:3">
      <c r="A28" s="14" t="s">
        <v>858</v>
      </c>
      <c r="B28" s="14" t="s">
        <v>46</v>
      </c>
      <c r="C28" s="14">
        <v>2</v>
      </c>
    </row>
    <row r="29" spans="1:3">
      <c r="A29" s="14" t="s">
        <v>859</v>
      </c>
      <c r="B29" s="14" t="s">
        <v>46</v>
      </c>
      <c r="C29" s="14">
        <v>0</v>
      </c>
    </row>
    <row r="30" spans="1:3">
      <c r="A30" s="14" t="s">
        <v>860</v>
      </c>
      <c r="B30" s="14" t="s">
        <v>46</v>
      </c>
      <c r="C30" s="14">
        <v>0</v>
      </c>
    </row>
    <row r="31" spans="1:3">
      <c r="A31" s="14" t="s">
        <v>861</v>
      </c>
      <c r="B31" s="14" t="s">
        <v>46</v>
      </c>
      <c r="C31" s="14">
        <v>56</v>
      </c>
    </row>
    <row r="32" spans="1:3">
      <c r="A32" s="14" t="s">
        <v>862</v>
      </c>
      <c r="B32" s="14" t="s">
        <v>46</v>
      </c>
      <c r="C32" s="14">
        <v>8</v>
      </c>
    </row>
    <row r="33" spans="1:3">
      <c r="A33" s="14" t="s">
        <v>863</v>
      </c>
      <c r="B33" s="14" t="s">
        <v>46</v>
      </c>
      <c r="C33" s="14">
        <v>2</v>
      </c>
    </row>
    <row r="34" spans="1:3">
      <c r="A34" s="14" t="s">
        <v>864</v>
      </c>
      <c r="B34" s="14" t="s">
        <v>46</v>
      </c>
      <c r="C34" s="14">
        <v>8</v>
      </c>
    </row>
    <row r="35" spans="1:3">
      <c r="A35" s="14" t="s">
        <v>865</v>
      </c>
      <c r="B35" s="14" t="s">
        <v>46</v>
      </c>
      <c r="C35" s="14">
        <v>1</v>
      </c>
    </row>
    <row r="36" spans="1:3">
      <c r="A36" s="14" t="s">
        <v>866</v>
      </c>
      <c r="B36" s="14" t="s">
        <v>46</v>
      </c>
      <c r="C36" s="14">
        <v>3</v>
      </c>
    </row>
    <row r="37" spans="1:3">
      <c r="A37" s="14" t="s">
        <v>867</v>
      </c>
      <c r="B37" s="14" t="s">
        <v>46</v>
      </c>
      <c r="C37" s="14">
        <v>5</v>
      </c>
    </row>
    <row r="38" spans="1:3">
      <c r="A38" s="14" t="s">
        <v>868</v>
      </c>
      <c r="B38" s="14" t="s">
        <v>46</v>
      </c>
      <c r="C38" s="14">
        <v>0</v>
      </c>
    </row>
    <row r="39" spans="1:3">
      <c r="A39" s="14" t="s">
        <v>869</v>
      </c>
      <c r="B39" s="14" t="s">
        <v>46</v>
      </c>
      <c r="C39" s="14">
        <v>6</v>
      </c>
    </row>
    <row r="40" spans="1:3">
      <c r="A40" s="14" t="s">
        <v>870</v>
      </c>
      <c r="B40" s="14" t="s">
        <v>46</v>
      </c>
      <c r="C40" s="14">
        <v>0</v>
      </c>
    </row>
    <row r="41" spans="1:3">
      <c r="A41" s="14" t="s">
        <v>871</v>
      </c>
      <c r="B41" s="14" t="s">
        <v>46</v>
      </c>
      <c r="C41" s="14">
        <v>0</v>
      </c>
    </row>
    <row r="42" spans="1:3">
      <c r="A42" s="14" t="s">
        <v>872</v>
      </c>
      <c r="B42" s="14" t="s">
        <v>46</v>
      </c>
      <c r="C42" s="14">
        <v>0</v>
      </c>
    </row>
    <row r="43" spans="1:3">
      <c r="A43" s="14" t="s">
        <v>873</v>
      </c>
      <c r="B43" s="14" t="s">
        <v>46</v>
      </c>
      <c r="C43" s="14">
        <v>34</v>
      </c>
    </row>
    <row r="44" spans="1:3">
      <c r="A44" s="14" t="s">
        <v>874</v>
      </c>
      <c r="B44" s="14" t="s">
        <v>46</v>
      </c>
      <c r="C44" s="14">
        <v>5</v>
      </c>
    </row>
    <row r="45" spans="1:3">
      <c r="A45" s="14" t="s">
        <v>875</v>
      </c>
      <c r="B45" s="14" t="s">
        <v>46</v>
      </c>
      <c r="C45" s="14">
        <v>0</v>
      </c>
    </row>
    <row r="46" spans="1:3">
      <c r="A46" s="14" t="s">
        <v>876</v>
      </c>
      <c r="B46" s="14" t="s">
        <v>46</v>
      </c>
      <c r="C46" s="14">
        <v>10</v>
      </c>
    </row>
  </sheetData>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F0F977-D1F2-4A48-A089-AC24E5F87125}">
  <dimension ref="A1:G79"/>
  <sheetViews>
    <sheetView workbookViewId="0">
      <selection activeCell="L7" sqref="L7"/>
    </sheetView>
  </sheetViews>
  <sheetFormatPr baseColWidth="10" defaultRowHeight="16"/>
  <cols>
    <col min="1" max="7" width="17.83203125" style="3" customWidth="1"/>
  </cols>
  <sheetData>
    <row r="1" spans="1:7">
      <c r="A1" s="22" t="s">
        <v>213</v>
      </c>
    </row>
    <row r="2" spans="1:7" s="24" customFormat="1" ht="34">
      <c r="A2" s="23" t="s">
        <v>49</v>
      </c>
      <c r="B2" s="23" t="s">
        <v>50</v>
      </c>
      <c r="C2" s="23" t="s">
        <v>51</v>
      </c>
      <c r="D2" s="23" t="s">
        <v>52</v>
      </c>
      <c r="E2" s="23" t="s">
        <v>53</v>
      </c>
      <c r="F2" s="23" t="s">
        <v>54</v>
      </c>
      <c r="G2" s="23" t="s">
        <v>55</v>
      </c>
    </row>
    <row r="3" spans="1:7">
      <c r="A3" s="3" t="s">
        <v>56</v>
      </c>
      <c r="B3" s="3" t="s">
        <v>57</v>
      </c>
      <c r="C3" s="3" t="s">
        <v>58</v>
      </c>
      <c r="D3" s="3" t="s">
        <v>59</v>
      </c>
      <c r="E3" s="3">
        <v>31862976</v>
      </c>
      <c r="F3" s="3">
        <v>31863735</v>
      </c>
      <c r="G3" s="3">
        <v>31857971</v>
      </c>
    </row>
    <row r="4" spans="1:7">
      <c r="A4" s="3" t="s">
        <v>56</v>
      </c>
      <c r="B4" s="3" t="s">
        <v>60</v>
      </c>
      <c r="C4" s="3" t="s">
        <v>61</v>
      </c>
      <c r="D4" s="3" t="s">
        <v>62</v>
      </c>
      <c r="E4" s="3">
        <v>23953282</v>
      </c>
      <c r="F4" s="3">
        <v>23953802</v>
      </c>
      <c r="G4" s="3">
        <v>23935121</v>
      </c>
    </row>
    <row r="5" spans="1:7">
      <c r="A5" s="3" t="s">
        <v>56</v>
      </c>
      <c r="B5" s="3" t="s">
        <v>63</v>
      </c>
      <c r="C5" s="9" t="s">
        <v>64</v>
      </c>
      <c r="D5" s="9" t="s">
        <v>65</v>
      </c>
      <c r="E5" s="9">
        <v>21887506</v>
      </c>
      <c r="F5" s="9">
        <v>21890469</v>
      </c>
      <c r="G5" s="9">
        <v>21883589</v>
      </c>
    </row>
    <row r="6" spans="1:7">
      <c r="A6" s="3" t="s">
        <v>56</v>
      </c>
      <c r="B6" s="3" t="s">
        <v>66</v>
      </c>
      <c r="C6" s="9" t="s">
        <v>67</v>
      </c>
      <c r="D6" s="9" t="s">
        <v>65</v>
      </c>
      <c r="E6" s="9">
        <v>22557866</v>
      </c>
      <c r="F6" s="9">
        <v>22558039</v>
      </c>
      <c r="G6" s="9">
        <v>22556794</v>
      </c>
    </row>
    <row r="7" spans="1:7">
      <c r="A7" s="3" t="s">
        <v>56</v>
      </c>
      <c r="B7" s="3" t="s">
        <v>68</v>
      </c>
      <c r="C7" s="9" t="s">
        <v>69</v>
      </c>
      <c r="D7" s="9" t="s">
        <v>70</v>
      </c>
      <c r="E7" s="9">
        <v>1586228</v>
      </c>
      <c r="F7" s="9">
        <v>1586861</v>
      </c>
      <c r="G7" s="9">
        <v>1575721</v>
      </c>
    </row>
    <row r="8" spans="1:7">
      <c r="A8" s="3" t="s">
        <v>71</v>
      </c>
      <c r="B8" s="3" t="s">
        <v>72</v>
      </c>
      <c r="C8" s="9" t="s">
        <v>73</v>
      </c>
      <c r="D8" s="9" t="s">
        <v>70</v>
      </c>
      <c r="E8" s="9">
        <v>4264678</v>
      </c>
      <c r="F8" s="9">
        <v>4265039</v>
      </c>
      <c r="G8" s="9">
        <v>4266107</v>
      </c>
    </row>
    <row r="9" spans="1:7">
      <c r="A9" s="3" t="s">
        <v>56</v>
      </c>
      <c r="B9" s="3" t="s">
        <v>74</v>
      </c>
      <c r="C9" s="3" t="s">
        <v>75</v>
      </c>
      <c r="D9" s="3" t="s">
        <v>65</v>
      </c>
      <c r="E9" s="3">
        <v>17980214</v>
      </c>
      <c r="F9" s="3">
        <v>17981710</v>
      </c>
      <c r="G9" s="3">
        <v>17979540</v>
      </c>
    </row>
    <row r="10" spans="1:7">
      <c r="A10" s="3" t="s">
        <v>56</v>
      </c>
      <c r="B10" s="3" t="s">
        <v>76</v>
      </c>
      <c r="C10" s="3" t="s">
        <v>77</v>
      </c>
      <c r="D10" s="3" t="s">
        <v>62</v>
      </c>
      <c r="E10" s="3">
        <v>7259068</v>
      </c>
      <c r="F10" s="3">
        <v>7259336</v>
      </c>
      <c r="G10" s="3">
        <v>7252296</v>
      </c>
    </row>
    <row r="11" spans="1:7">
      <c r="A11" s="3" t="s">
        <v>71</v>
      </c>
      <c r="B11" s="3" t="s">
        <v>78</v>
      </c>
      <c r="C11" s="3" t="s">
        <v>79</v>
      </c>
      <c r="D11" s="3" t="s">
        <v>62</v>
      </c>
      <c r="E11" s="3">
        <v>10235304</v>
      </c>
      <c r="F11" s="3">
        <v>10236004</v>
      </c>
      <c r="G11" s="3">
        <v>10240312</v>
      </c>
    </row>
    <row r="12" spans="1:7">
      <c r="A12" s="3" t="s">
        <v>56</v>
      </c>
      <c r="B12" s="3" t="s">
        <v>80</v>
      </c>
      <c r="C12" s="3" t="s">
        <v>81</v>
      </c>
      <c r="D12" s="3" t="s">
        <v>82</v>
      </c>
      <c r="E12" s="3">
        <v>14011580</v>
      </c>
      <c r="F12" s="3">
        <v>14012315</v>
      </c>
      <c r="G12" s="3">
        <v>13993830</v>
      </c>
    </row>
    <row r="13" spans="1:7">
      <c r="A13" s="3" t="s">
        <v>56</v>
      </c>
      <c r="B13" s="3" t="s">
        <v>83</v>
      </c>
      <c r="C13" s="3" t="s">
        <v>84</v>
      </c>
      <c r="D13" s="3" t="s">
        <v>65</v>
      </c>
      <c r="E13" s="3">
        <v>23018360</v>
      </c>
      <c r="F13" s="3">
        <v>23018644</v>
      </c>
      <c r="G13" s="3">
        <v>22985726</v>
      </c>
    </row>
    <row r="14" spans="1:7">
      <c r="A14" s="3" t="s">
        <v>56</v>
      </c>
      <c r="B14" s="3" t="s">
        <v>85</v>
      </c>
      <c r="C14" s="3" t="s">
        <v>86</v>
      </c>
      <c r="D14" s="3" t="s">
        <v>82</v>
      </c>
      <c r="E14" s="3">
        <v>13876319</v>
      </c>
      <c r="F14" s="3">
        <v>13876796</v>
      </c>
      <c r="G14" s="3">
        <v>13836432</v>
      </c>
    </row>
    <row r="15" spans="1:7">
      <c r="A15" s="3" t="s">
        <v>56</v>
      </c>
      <c r="B15" s="3" t="s">
        <v>87</v>
      </c>
      <c r="C15" s="3" t="s">
        <v>88</v>
      </c>
      <c r="D15" s="3" t="s">
        <v>59</v>
      </c>
      <c r="E15" s="3">
        <v>26353814</v>
      </c>
      <c r="F15" s="3">
        <v>26354348</v>
      </c>
      <c r="G15" s="3">
        <v>26325293</v>
      </c>
    </row>
    <row r="16" spans="1:7">
      <c r="A16" s="3" t="s">
        <v>56</v>
      </c>
      <c r="B16" s="3" t="s">
        <v>89</v>
      </c>
      <c r="C16" s="3" t="s">
        <v>90</v>
      </c>
      <c r="D16" s="3" t="s">
        <v>59</v>
      </c>
      <c r="E16" s="3">
        <v>7392821</v>
      </c>
      <c r="F16" s="3">
        <v>7393368</v>
      </c>
      <c r="G16" s="3">
        <v>7391963</v>
      </c>
    </row>
    <row r="17" spans="1:7">
      <c r="A17" s="3" t="s">
        <v>56</v>
      </c>
      <c r="B17" s="3" t="s">
        <v>91</v>
      </c>
      <c r="C17" s="3" t="s">
        <v>92</v>
      </c>
      <c r="D17" s="3" t="s">
        <v>62</v>
      </c>
      <c r="E17" s="3">
        <v>5224371</v>
      </c>
      <c r="F17" s="3">
        <v>5226655</v>
      </c>
      <c r="G17" s="3">
        <v>5219285</v>
      </c>
    </row>
    <row r="18" spans="1:7">
      <c r="A18" s="3" t="s">
        <v>56</v>
      </c>
      <c r="B18" s="3" t="s">
        <v>93</v>
      </c>
      <c r="C18" s="3" t="s">
        <v>94</v>
      </c>
      <c r="D18" s="3" t="s">
        <v>82</v>
      </c>
      <c r="E18" s="3">
        <v>12227836</v>
      </c>
      <c r="F18" s="3">
        <v>12228189</v>
      </c>
      <c r="G18" s="3">
        <v>12206130</v>
      </c>
    </row>
    <row r="19" spans="1:7">
      <c r="A19" s="3" t="s">
        <v>56</v>
      </c>
      <c r="B19" s="3" t="s">
        <v>95</v>
      </c>
      <c r="C19" s="3" t="s">
        <v>96</v>
      </c>
      <c r="D19" s="3" t="s">
        <v>62</v>
      </c>
      <c r="E19" s="3">
        <v>5824647</v>
      </c>
      <c r="F19" s="3">
        <v>5825621</v>
      </c>
      <c r="G19" s="3">
        <v>5818286</v>
      </c>
    </row>
    <row r="20" spans="1:7">
      <c r="A20" s="3" t="s">
        <v>56</v>
      </c>
      <c r="B20" s="3" t="s">
        <v>97</v>
      </c>
      <c r="C20" s="3" t="s">
        <v>98</v>
      </c>
      <c r="D20" s="3" t="s">
        <v>62</v>
      </c>
      <c r="E20" s="3">
        <v>4957395</v>
      </c>
      <c r="F20" s="3">
        <v>4958043</v>
      </c>
      <c r="G20" s="3">
        <v>4956883</v>
      </c>
    </row>
    <row r="21" spans="1:7">
      <c r="A21" s="3" t="s">
        <v>71</v>
      </c>
      <c r="B21" s="3" t="s">
        <v>99</v>
      </c>
      <c r="C21" s="3" t="s">
        <v>100</v>
      </c>
      <c r="D21" s="3" t="s">
        <v>62</v>
      </c>
      <c r="E21" s="3">
        <v>18452673</v>
      </c>
      <c r="F21" s="3">
        <v>18454011</v>
      </c>
      <c r="G21" s="3">
        <v>18457214</v>
      </c>
    </row>
    <row r="22" spans="1:7">
      <c r="A22" s="3" t="s">
        <v>71</v>
      </c>
      <c r="B22" s="3" t="s">
        <v>101</v>
      </c>
      <c r="C22" s="3" t="s">
        <v>102</v>
      </c>
      <c r="D22" s="3" t="s">
        <v>65</v>
      </c>
      <c r="E22" s="3">
        <v>25232767</v>
      </c>
      <c r="F22" s="3">
        <v>25233926</v>
      </c>
      <c r="G22" s="3">
        <v>25246504</v>
      </c>
    </row>
    <row r="23" spans="1:7">
      <c r="A23" s="3" t="s">
        <v>56</v>
      </c>
      <c r="B23" s="3" t="s">
        <v>103</v>
      </c>
      <c r="C23" s="3" t="s">
        <v>104</v>
      </c>
      <c r="D23" s="3" t="s">
        <v>62</v>
      </c>
      <c r="E23" s="3">
        <v>11761304</v>
      </c>
      <c r="F23" s="3">
        <v>11761980</v>
      </c>
      <c r="G23" s="3">
        <v>11760110</v>
      </c>
    </row>
    <row r="24" spans="1:7">
      <c r="A24" s="3" t="s">
        <v>71</v>
      </c>
      <c r="B24" s="3" t="s">
        <v>105</v>
      </c>
      <c r="C24" s="3" t="s">
        <v>106</v>
      </c>
      <c r="D24" s="3" t="s">
        <v>59</v>
      </c>
      <c r="E24" s="3">
        <v>12890826</v>
      </c>
      <c r="F24" s="3">
        <v>12891299</v>
      </c>
      <c r="G24" s="3">
        <v>12892070</v>
      </c>
    </row>
    <row r="25" spans="1:7">
      <c r="A25" s="3" t="s">
        <v>56</v>
      </c>
      <c r="B25" s="3" t="s">
        <v>107</v>
      </c>
      <c r="C25" s="3" t="s">
        <v>108</v>
      </c>
      <c r="D25" s="3" t="s">
        <v>70</v>
      </c>
      <c r="E25" s="3">
        <v>10579517</v>
      </c>
      <c r="F25" s="3">
        <v>10580339</v>
      </c>
      <c r="G25" s="3">
        <v>10578606</v>
      </c>
    </row>
    <row r="26" spans="1:7">
      <c r="A26" s="3" t="s">
        <v>71</v>
      </c>
      <c r="B26" s="3" t="s">
        <v>109</v>
      </c>
      <c r="C26" s="3" t="s">
        <v>110</v>
      </c>
      <c r="D26" s="3" t="s">
        <v>82</v>
      </c>
      <c r="E26" s="3">
        <v>3824526</v>
      </c>
      <c r="F26" s="3">
        <v>3825158</v>
      </c>
      <c r="G26" s="3">
        <v>3808524</v>
      </c>
    </row>
    <row r="27" spans="1:7">
      <c r="A27" s="3" t="s">
        <v>71</v>
      </c>
      <c r="B27" s="3" t="s">
        <v>111</v>
      </c>
      <c r="C27" s="3" t="s">
        <v>112</v>
      </c>
      <c r="D27" s="3" t="s">
        <v>59</v>
      </c>
      <c r="E27" s="3">
        <v>19499396</v>
      </c>
      <c r="F27" s="3">
        <v>19522247</v>
      </c>
      <c r="G27" s="3">
        <v>19494318</v>
      </c>
    </row>
    <row r="28" spans="1:7">
      <c r="A28" s="3" t="s">
        <v>71</v>
      </c>
      <c r="B28" s="3" t="s">
        <v>113</v>
      </c>
      <c r="C28" s="3" t="s">
        <v>114</v>
      </c>
      <c r="D28" s="3" t="s">
        <v>59</v>
      </c>
      <c r="E28" s="3">
        <v>10712811</v>
      </c>
      <c r="F28" s="3">
        <v>10713500</v>
      </c>
      <c r="G28" s="3">
        <v>10714880</v>
      </c>
    </row>
    <row r="29" spans="1:7">
      <c r="A29" s="3" t="s">
        <v>56</v>
      </c>
      <c r="B29" s="3" t="s">
        <v>115</v>
      </c>
      <c r="C29" s="3" t="s">
        <v>116</v>
      </c>
      <c r="D29" s="3" t="s">
        <v>70</v>
      </c>
      <c r="E29" s="3">
        <v>9500809</v>
      </c>
      <c r="F29" s="3">
        <v>9501829</v>
      </c>
      <c r="G29" s="3">
        <v>9473266</v>
      </c>
    </row>
    <row r="30" spans="1:7">
      <c r="A30" s="3" t="s">
        <v>56</v>
      </c>
      <c r="B30" s="3" t="s">
        <v>117</v>
      </c>
      <c r="C30" s="3" t="s">
        <v>118</v>
      </c>
      <c r="D30" s="3" t="s">
        <v>62</v>
      </c>
      <c r="E30" s="3">
        <v>20065960</v>
      </c>
      <c r="F30" s="3">
        <v>20066595</v>
      </c>
      <c r="G30" s="3">
        <v>20060721</v>
      </c>
    </row>
    <row r="31" spans="1:7">
      <c r="A31" s="3" t="s">
        <v>56</v>
      </c>
      <c r="B31" s="3" t="s">
        <v>119</v>
      </c>
      <c r="C31" s="3" t="s">
        <v>120</v>
      </c>
      <c r="D31" s="3" t="s">
        <v>59</v>
      </c>
      <c r="E31" s="3">
        <v>30891612</v>
      </c>
      <c r="F31" s="3">
        <v>30893496</v>
      </c>
      <c r="G31" s="3">
        <v>30888739</v>
      </c>
    </row>
    <row r="32" spans="1:7">
      <c r="A32" s="3" t="s">
        <v>56</v>
      </c>
      <c r="B32" s="3" t="s">
        <v>121</v>
      </c>
      <c r="C32" s="3" t="s">
        <v>122</v>
      </c>
      <c r="D32" s="3" t="s">
        <v>65</v>
      </c>
      <c r="E32" s="3">
        <v>15645304</v>
      </c>
      <c r="F32" s="3">
        <v>15655609</v>
      </c>
      <c r="G32" s="3">
        <v>15568826</v>
      </c>
    </row>
    <row r="33" spans="1:7">
      <c r="A33" s="3" t="s">
        <v>56</v>
      </c>
      <c r="B33" s="3" t="s">
        <v>123</v>
      </c>
      <c r="C33" s="3" t="s">
        <v>58</v>
      </c>
      <c r="D33" s="3" t="s">
        <v>59</v>
      </c>
      <c r="E33" s="3">
        <v>31887147</v>
      </c>
      <c r="F33" s="3">
        <v>31887695</v>
      </c>
      <c r="G33" s="3">
        <v>31881871</v>
      </c>
    </row>
    <row r="34" spans="1:7">
      <c r="A34" s="3" t="s">
        <v>56</v>
      </c>
      <c r="B34" s="3" t="s">
        <v>124</v>
      </c>
      <c r="C34" s="3" t="s">
        <v>125</v>
      </c>
      <c r="D34" s="3" t="s">
        <v>59</v>
      </c>
      <c r="E34" s="3">
        <v>24811204</v>
      </c>
      <c r="F34" s="3">
        <v>24811908</v>
      </c>
      <c r="G34" s="3">
        <v>24809486</v>
      </c>
    </row>
    <row r="35" spans="1:7">
      <c r="A35" s="3" t="s">
        <v>71</v>
      </c>
      <c r="B35" s="3" t="s">
        <v>126</v>
      </c>
      <c r="C35" s="3" t="s">
        <v>127</v>
      </c>
      <c r="D35" s="3" t="s">
        <v>82</v>
      </c>
      <c r="E35" s="3">
        <v>21947911</v>
      </c>
      <c r="F35" s="3">
        <v>21948259</v>
      </c>
      <c r="G35" s="3">
        <v>21950253</v>
      </c>
    </row>
    <row r="36" spans="1:7">
      <c r="A36" s="3" t="s">
        <v>56</v>
      </c>
      <c r="B36" s="3" t="s">
        <v>128</v>
      </c>
      <c r="C36" s="3" t="s">
        <v>129</v>
      </c>
      <c r="D36" s="3" t="s">
        <v>62</v>
      </c>
      <c r="E36" s="3">
        <v>21774190</v>
      </c>
      <c r="F36" s="3">
        <v>21774677</v>
      </c>
      <c r="G36" s="3">
        <v>21761265</v>
      </c>
    </row>
    <row r="37" spans="1:7">
      <c r="A37" s="3" t="s">
        <v>56</v>
      </c>
      <c r="B37" s="3" t="s">
        <v>130</v>
      </c>
      <c r="C37" s="3" t="s">
        <v>131</v>
      </c>
      <c r="D37" s="3" t="s">
        <v>65</v>
      </c>
      <c r="E37" s="3">
        <v>21401939</v>
      </c>
      <c r="F37" s="3">
        <v>21404322</v>
      </c>
      <c r="G37" s="3">
        <v>21399313</v>
      </c>
    </row>
    <row r="38" spans="1:7">
      <c r="A38" s="3" t="s">
        <v>56</v>
      </c>
      <c r="B38" s="3" t="s">
        <v>132</v>
      </c>
      <c r="C38" s="3" t="s">
        <v>133</v>
      </c>
      <c r="D38" s="3" t="s">
        <v>59</v>
      </c>
      <c r="E38" s="3">
        <v>22189269</v>
      </c>
      <c r="F38" s="3">
        <v>22193123</v>
      </c>
      <c r="G38" s="3">
        <v>22195011</v>
      </c>
    </row>
    <row r="39" spans="1:7">
      <c r="A39" s="3" t="s">
        <v>56</v>
      </c>
      <c r="B39" s="3" t="s">
        <v>134</v>
      </c>
      <c r="C39" s="3" t="s">
        <v>135</v>
      </c>
      <c r="D39" s="3" t="s">
        <v>59</v>
      </c>
      <c r="E39" s="3">
        <v>24437407</v>
      </c>
      <c r="F39" s="3">
        <v>24437709</v>
      </c>
      <c r="G39" s="3">
        <v>24421904</v>
      </c>
    </row>
    <row r="40" spans="1:7">
      <c r="A40" s="3" t="s">
        <v>56</v>
      </c>
      <c r="B40" s="3" t="s">
        <v>136</v>
      </c>
      <c r="C40" s="3" t="s">
        <v>137</v>
      </c>
      <c r="D40" s="3">
        <v>4</v>
      </c>
      <c r="E40" s="3">
        <v>967548</v>
      </c>
      <c r="F40" s="3">
        <v>968077</v>
      </c>
      <c r="G40" s="3">
        <v>965639</v>
      </c>
    </row>
    <row r="41" spans="1:7">
      <c r="A41" s="3" t="s">
        <v>56</v>
      </c>
      <c r="B41" s="3" t="s">
        <v>138</v>
      </c>
      <c r="C41" s="3" t="s">
        <v>139</v>
      </c>
      <c r="D41" s="3" t="s">
        <v>82</v>
      </c>
      <c r="E41" s="3">
        <v>4425851</v>
      </c>
      <c r="F41" s="3">
        <v>4431268</v>
      </c>
      <c r="G41" s="3">
        <v>4441753</v>
      </c>
    </row>
    <row r="42" spans="1:7">
      <c r="A42" s="3" t="s">
        <v>56</v>
      </c>
      <c r="B42" s="3" t="s">
        <v>140</v>
      </c>
      <c r="C42" s="3" t="s">
        <v>141</v>
      </c>
      <c r="D42" s="3" t="s">
        <v>59</v>
      </c>
      <c r="E42" s="3">
        <v>11854675</v>
      </c>
      <c r="F42" s="3">
        <v>11855537</v>
      </c>
      <c r="G42" s="3">
        <v>11838230</v>
      </c>
    </row>
    <row r="43" spans="1:7">
      <c r="A43" s="3" t="s">
        <v>56</v>
      </c>
      <c r="B43" s="3" t="s">
        <v>142</v>
      </c>
      <c r="C43" s="3" t="s">
        <v>94</v>
      </c>
      <c r="D43" s="3" t="s">
        <v>82</v>
      </c>
      <c r="E43" s="3">
        <v>12224842</v>
      </c>
      <c r="F43" s="3">
        <v>12225503</v>
      </c>
      <c r="G43" s="3">
        <v>12206130</v>
      </c>
    </row>
    <row r="44" spans="1:7">
      <c r="A44" s="3" t="s">
        <v>56</v>
      </c>
      <c r="B44" s="3" t="s">
        <v>143</v>
      </c>
      <c r="C44" s="3" t="s">
        <v>144</v>
      </c>
      <c r="D44" s="3" t="s">
        <v>65</v>
      </c>
      <c r="E44" s="3">
        <v>7167547</v>
      </c>
      <c r="F44" s="3">
        <v>7168861</v>
      </c>
      <c r="G44" s="3">
        <v>7158065</v>
      </c>
    </row>
    <row r="45" spans="1:7">
      <c r="A45" s="3" t="s">
        <v>56</v>
      </c>
      <c r="B45" s="3" t="s">
        <v>145</v>
      </c>
      <c r="C45" s="3" t="s">
        <v>146</v>
      </c>
      <c r="D45" s="3" t="s">
        <v>62</v>
      </c>
      <c r="E45" s="3">
        <v>1175566</v>
      </c>
      <c r="F45" s="3">
        <v>1176169</v>
      </c>
      <c r="G45" s="3">
        <v>1174607</v>
      </c>
    </row>
    <row r="46" spans="1:7">
      <c r="A46" s="3" t="s">
        <v>56</v>
      </c>
      <c r="B46" s="3" t="s">
        <v>147</v>
      </c>
      <c r="C46" s="3" t="s">
        <v>148</v>
      </c>
      <c r="D46" s="3" t="s">
        <v>82</v>
      </c>
      <c r="E46" s="3">
        <v>4025134</v>
      </c>
      <c r="F46" s="3">
        <v>4036877</v>
      </c>
      <c r="G46" s="3">
        <v>4074521</v>
      </c>
    </row>
    <row r="47" spans="1:7">
      <c r="A47" s="3" t="s">
        <v>56</v>
      </c>
      <c r="B47" s="3" t="s">
        <v>149</v>
      </c>
      <c r="C47" s="3" t="s">
        <v>150</v>
      </c>
      <c r="D47" s="3" t="s">
        <v>70</v>
      </c>
      <c r="E47" s="3">
        <v>5095764</v>
      </c>
      <c r="F47" s="3">
        <v>5105241</v>
      </c>
      <c r="G47" s="3">
        <v>5090145</v>
      </c>
    </row>
    <row r="48" spans="1:7">
      <c r="A48" s="3" t="s">
        <v>71</v>
      </c>
      <c r="B48" s="3" t="s">
        <v>151</v>
      </c>
      <c r="C48" s="3" t="s">
        <v>152</v>
      </c>
      <c r="D48" s="3" t="s">
        <v>82</v>
      </c>
      <c r="E48" s="3">
        <v>17493025</v>
      </c>
      <c r="F48" s="3">
        <v>17493806</v>
      </c>
      <c r="G48" s="3">
        <v>17501456</v>
      </c>
    </row>
    <row r="49" spans="1:7">
      <c r="A49" s="3" t="s">
        <v>56</v>
      </c>
      <c r="B49" s="3" t="s">
        <v>153</v>
      </c>
      <c r="C49" s="3" t="s">
        <v>98</v>
      </c>
      <c r="D49" s="3" t="s">
        <v>62</v>
      </c>
      <c r="E49" s="3">
        <v>5054043</v>
      </c>
      <c r="F49" s="3">
        <v>5060003</v>
      </c>
      <c r="G49" s="3">
        <v>5045425</v>
      </c>
    </row>
    <row r="50" spans="1:7">
      <c r="A50" s="3" t="s">
        <v>56</v>
      </c>
      <c r="B50" s="3" t="s">
        <v>154</v>
      </c>
      <c r="C50" s="3" t="s">
        <v>155</v>
      </c>
      <c r="D50" s="3" t="s">
        <v>65</v>
      </c>
      <c r="E50" s="3">
        <v>23257599</v>
      </c>
      <c r="F50" s="3">
        <v>23259128</v>
      </c>
      <c r="G50" s="3">
        <v>23244885</v>
      </c>
    </row>
    <row r="51" spans="1:7">
      <c r="A51" s="3" t="s">
        <v>56</v>
      </c>
      <c r="B51" s="3" t="s">
        <v>156</v>
      </c>
      <c r="C51" s="3" t="s">
        <v>157</v>
      </c>
      <c r="D51" s="3" t="s">
        <v>59</v>
      </c>
      <c r="E51" s="3">
        <v>20479198</v>
      </c>
      <c r="F51" s="3">
        <v>20480077</v>
      </c>
      <c r="G51" s="3">
        <v>20465110</v>
      </c>
    </row>
    <row r="52" spans="1:7">
      <c r="A52" s="3" t="s">
        <v>56</v>
      </c>
      <c r="B52" s="3" t="s">
        <v>158</v>
      </c>
      <c r="C52" s="3" t="s">
        <v>159</v>
      </c>
      <c r="D52" s="3" t="s">
        <v>59</v>
      </c>
      <c r="E52" s="3">
        <v>18938302</v>
      </c>
      <c r="F52" s="3">
        <v>18939217</v>
      </c>
      <c r="G52" s="3">
        <v>18937640</v>
      </c>
    </row>
    <row r="53" spans="1:7">
      <c r="A53" s="3" t="s">
        <v>56</v>
      </c>
      <c r="B53" s="3" t="s">
        <v>160</v>
      </c>
      <c r="C53" s="3" t="s">
        <v>161</v>
      </c>
      <c r="D53" s="3" t="s">
        <v>59</v>
      </c>
      <c r="E53" s="3">
        <v>6724109</v>
      </c>
      <c r="F53" s="3">
        <v>6730235</v>
      </c>
      <c r="G53" s="3">
        <v>6711950</v>
      </c>
    </row>
    <row r="54" spans="1:7">
      <c r="A54" s="3" t="s">
        <v>71</v>
      </c>
      <c r="B54" s="3" t="s">
        <v>162</v>
      </c>
      <c r="C54" s="3" t="s">
        <v>163</v>
      </c>
      <c r="D54" s="3" t="s">
        <v>59</v>
      </c>
      <c r="E54" s="3">
        <v>11552533</v>
      </c>
      <c r="F54" s="3">
        <v>11553130</v>
      </c>
      <c r="G54" s="3">
        <v>11535773</v>
      </c>
    </row>
    <row r="55" spans="1:7">
      <c r="A55" s="3" t="s">
        <v>56</v>
      </c>
      <c r="B55" s="3" t="s">
        <v>164</v>
      </c>
      <c r="C55" s="3" t="s">
        <v>165</v>
      </c>
      <c r="D55" s="3" t="s">
        <v>70</v>
      </c>
      <c r="E55" s="3">
        <v>10435958</v>
      </c>
      <c r="F55" s="3">
        <v>10437495</v>
      </c>
      <c r="G55" s="3">
        <v>10427517</v>
      </c>
    </row>
    <row r="56" spans="1:7">
      <c r="A56" s="3" t="s">
        <v>56</v>
      </c>
      <c r="B56" s="3" t="s">
        <v>166</v>
      </c>
      <c r="C56" s="3" t="s">
        <v>167</v>
      </c>
      <c r="D56" s="3" t="s">
        <v>62</v>
      </c>
      <c r="E56" s="3">
        <v>14781819</v>
      </c>
      <c r="F56" s="3">
        <v>14782346</v>
      </c>
      <c r="G56" s="3">
        <v>14779022</v>
      </c>
    </row>
    <row r="57" spans="1:7">
      <c r="A57" s="3" t="s">
        <v>71</v>
      </c>
      <c r="B57" s="3" t="s">
        <v>168</v>
      </c>
      <c r="C57" s="3" t="s">
        <v>169</v>
      </c>
      <c r="D57" s="3" t="s">
        <v>59</v>
      </c>
      <c r="E57" s="3">
        <v>26368884</v>
      </c>
      <c r="F57" s="3">
        <v>26370689</v>
      </c>
      <c r="G57" s="3">
        <v>26414108</v>
      </c>
    </row>
    <row r="58" spans="1:7">
      <c r="A58" s="3" t="s">
        <v>56</v>
      </c>
      <c r="B58" s="3" t="s">
        <v>170</v>
      </c>
      <c r="C58" s="3" t="s">
        <v>171</v>
      </c>
      <c r="D58" s="3" t="s">
        <v>82</v>
      </c>
      <c r="E58" s="3">
        <v>17238615</v>
      </c>
      <c r="F58" s="3">
        <v>17245377</v>
      </c>
      <c r="G58" s="3">
        <v>17280334</v>
      </c>
    </row>
    <row r="59" spans="1:7">
      <c r="A59" s="3" t="s">
        <v>56</v>
      </c>
      <c r="B59" s="3" t="s">
        <v>172</v>
      </c>
      <c r="C59" s="3" t="s">
        <v>173</v>
      </c>
      <c r="D59" s="3" t="s">
        <v>82</v>
      </c>
      <c r="E59" s="3">
        <v>6583840</v>
      </c>
      <c r="F59" s="3">
        <v>6585775</v>
      </c>
      <c r="G59" s="3">
        <v>6580510</v>
      </c>
    </row>
    <row r="60" spans="1:7">
      <c r="A60" s="3" t="s">
        <v>56</v>
      </c>
      <c r="B60" s="3" t="s">
        <v>174</v>
      </c>
      <c r="C60" s="3" t="s">
        <v>175</v>
      </c>
      <c r="D60" s="3" t="s">
        <v>59</v>
      </c>
      <c r="E60" s="3">
        <v>23078078</v>
      </c>
      <c r="F60" s="3">
        <v>23080255</v>
      </c>
      <c r="G60" s="3">
        <v>23091861</v>
      </c>
    </row>
    <row r="61" spans="1:7">
      <c r="A61" s="3" t="s">
        <v>56</v>
      </c>
      <c r="B61" s="3" t="s">
        <v>176</v>
      </c>
      <c r="C61" s="3" t="s">
        <v>131</v>
      </c>
      <c r="D61" s="3" t="s">
        <v>65</v>
      </c>
      <c r="E61" s="3">
        <v>21426849</v>
      </c>
      <c r="F61" s="3">
        <v>21428326</v>
      </c>
      <c r="G61" s="3">
        <v>21412418</v>
      </c>
    </row>
    <row r="62" spans="1:7">
      <c r="A62" s="3" t="s">
        <v>56</v>
      </c>
      <c r="B62" s="3" t="s">
        <v>177</v>
      </c>
      <c r="C62" s="3" t="s">
        <v>178</v>
      </c>
      <c r="D62" s="3" t="s">
        <v>62</v>
      </c>
      <c r="E62" s="3">
        <v>15709538</v>
      </c>
      <c r="F62" s="3">
        <v>15710034</v>
      </c>
      <c r="G62" s="3">
        <v>15685529</v>
      </c>
    </row>
    <row r="63" spans="1:7">
      <c r="A63" s="3" t="s">
        <v>56</v>
      </c>
      <c r="B63" s="3" t="s">
        <v>179</v>
      </c>
      <c r="C63" s="3" t="s">
        <v>180</v>
      </c>
      <c r="D63" s="3" t="s">
        <v>82</v>
      </c>
      <c r="E63" s="3">
        <v>20012317</v>
      </c>
      <c r="F63" s="3">
        <v>20018109</v>
      </c>
      <c r="G63" s="3">
        <v>19999373</v>
      </c>
    </row>
    <row r="64" spans="1:7">
      <c r="A64" s="3" t="s">
        <v>71</v>
      </c>
      <c r="B64" s="3" t="s">
        <v>181</v>
      </c>
      <c r="C64" s="3" t="s">
        <v>182</v>
      </c>
      <c r="D64" s="3" t="s">
        <v>59</v>
      </c>
      <c r="E64" s="3">
        <v>12540659</v>
      </c>
      <c r="F64" s="3">
        <v>12542177</v>
      </c>
      <c r="G64" s="3">
        <v>12628157</v>
      </c>
    </row>
    <row r="65" spans="1:7">
      <c r="A65" s="3" t="s">
        <v>56</v>
      </c>
      <c r="B65" s="3" t="s">
        <v>183</v>
      </c>
      <c r="C65" s="3" t="s">
        <v>184</v>
      </c>
      <c r="D65" s="3" t="s">
        <v>59</v>
      </c>
      <c r="E65" s="3">
        <v>31001054</v>
      </c>
      <c r="F65" s="3">
        <v>31001681</v>
      </c>
      <c r="G65" s="3">
        <v>30977520</v>
      </c>
    </row>
    <row r="66" spans="1:7">
      <c r="A66" s="3" t="s">
        <v>56</v>
      </c>
      <c r="B66" s="3" t="s">
        <v>185</v>
      </c>
      <c r="C66" s="3" t="s">
        <v>186</v>
      </c>
      <c r="D66" s="3" t="s">
        <v>70</v>
      </c>
      <c r="E66" s="3">
        <v>22522310</v>
      </c>
      <c r="F66" s="3">
        <v>22526505</v>
      </c>
      <c r="G66" s="3">
        <v>22515593</v>
      </c>
    </row>
    <row r="67" spans="1:7">
      <c r="A67" s="3" t="s">
        <v>56</v>
      </c>
      <c r="B67" s="3" t="s">
        <v>187</v>
      </c>
      <c r="C67" s="3" t="s">
        <v>188</v>
      </c>
      <c r="D67" s="3" t="s">
        <v>65</v>
      </c>
      <c r="E67" s="3">
        <v>21353941</v>
      </c>
      <c r="F67" s="3">
        <v>21354261</v>
      </c>
      <c r="G67" s="3">
        <v>21349821</v>
      </c>
    </row>
    <row r="68" spans="1:7">
      <c r="A68" s="3" t="s">
        <v>56</v>
      </c>
      <c r="B68" s="3" t="s">
        <v>189</v>
      </c>
      <c r="C68" s="3" t="s">
        <v>190</v>
      </c>
      <c r="D68" s="3" t="s">
        <v>62</v>
      </c>
      <c r="E68" s="3">
        <v>15616022</v>
      </c>
      <c r="F68" s="3">
        <v>15618227</v>
      </c>
      <c r="G68" s="3">
        <v>15601295</v>
      </c>
    </row>
    <row r="69" spans="1:7">
      <c r="A69" s="3" t="s">
        <v>56</v>
      </c>
      <c r="B69" s="3" t="s">
        <v>191</v>
      </c>
      <c r="C69" s="3" t="s">
        <v>192</v>
      </c>
      <c r="D69" s="3" t="s">
        <v>82</v>
      </c>
      <c r="E69" s="3">
        <v>4917642</v>
      </c>
      <c r="F69" s="3">
        <v>4924948</v>
      </c>
      <c r="G69" s="3">
        <v>4912778</v>
      </c>
    </row>
    <row r="70" spans="1:7">
      <c r="A70" s="3" t="s">
        <v>71</v>
      </c>
      <c r="B70" s="3" t="s">
        <v>193</v>
      </c>
      <c r="C70" s="9" t="s">
        <v>194</v>
      </c>
      <c r="D70" s="9" t="s">
        <v>62</v>
      </c>
      <c r="E70" s="9">
        <v>4408966</v>
      </c>
      <c r="F70" s="9">
        <v>4409445</v>
      </c>
      <c r="G70" s="9">
        <v>4405962</v>
      </c>
    </row>
    <row r="71" spans="1:7">
      <c r="A71" s="3" t="s">
        <v>56</v>
      </c>
      <c r="B71" s="3" t="s">
        <v>195</v>
      </c>
      <c r="C71" s="3" t="s">
        <v>196</v>
      </c>
      <c r="D71" s="3" t="s">
        <v>62</v>
      </c>
      <c r="E71" s="3">
        <v>18490691</v>
      </c>
      <c r="F71" s="3">
        <v>18495675</v>
      </c>
      <c r="G71" s="3">
        <v>18488954</v>
      </c>
    </row>
    <row r="72" spans="1:7">
      <c r="A72" s="3" t="s">
        <v>56</v>
      </c>
      <c r="B72" s="3" t="s">
        <v>197</v>
      </c>
      <c r="C72" s="3" t="s">
        <v>198</v>
      </c>
      <c r="D72" s="3" t="s">
        <v>65</v>
      </c>
      <c r="E72" s="3">
        <v>11593773</v>
      </c>
      <c r="F72" s="3">
        <v>11594197</v>
      </c>
      <c r="G72" s="3">
        <v>11592175</v>
      </c>
    </row>
    <row r="73" spans="1:7">
      <c r="A73" s="3" t="s">
        <v>71</v>
      </c>
      <c r="B73" s="3" t="s">
        <v>199</v>
      </c>
      <c r="C73" s="3" t="s">
        <v>200</v>
      </c>
      <c r="D73" s="3" t="s">
        <v>65</v>
      </c>
      <c r="E73" s="3">
        <v>21955679</v>
      </c>
      <c r="F73" s="3">
        <v>21956908</v>
      </c>
      <c r="G73" s="3">
        <v>21954781</v>
      </c>
    </row>
    <row r="74" spans="1:7">
      <c r="A74" s="3" t="s">
        <v>56</v>
      </c>
      <c r="B74" s="3" t="s">
        <v>201</v>
      </c>
      <c r="C74" s="3" t="s">
        <v>202</v>
      </c>
      <c r="D74" s="3" t="s">
        <v>82</v>
      </c>
      <c r="E74" s="3">
        <v>1890641</v>
      </c>
      <c r="F74" s="3">
        <v>1891162</v>
      </c>
      <c r="G74" s="3">
        <v>1876591</v>
      </c>
    </row>
    <row r="75" spans="1:7">
      <c r="A75" s="3" t="s">
        <v>56</v>
      </c>
      <c r="B75" s="3" t="s">
        <v>203</v>
      </c>
      <c r="C75" s="3" t="s">
        <v>204</v>
      </c>
      <c r="D75" s="3" t="s">
        <v>65</v>
      </c>
      <c r="E75" s="3">
        <v>10015218</v>
      </c>
      <c r="F75" s="3">
        <v>10015540</v>
      </c>
      <c r="G75" s="3">
        <v>10005377</v>
      </c>
    </row>
    <row r="76" spans="1:7">
      <c r="A76" s="3" t="s">
        <v>71</v>
      </c>
      <c r="B76" s="3" t="s">
        <v>205</v>
      </c>
      <c r="C76" s="3" t="s">
        <v>206</v>
      </c>
      <c r="D76" s="3" t="s">
        <v>59</v>
      </c>
      <c r="E76" s="3">
        <v>28158753</v>
      </c>
      <c r="F76" s="3">
        <v>28159787</v>
      </c>
      <c r="G76" s="3">
        <v>28153592</v>
      </c>
    </row>
    <row r="77" spans="1:7">
      <c r="A77" s="3" t="s">
        <v>56</v>
      </c>
      <c r="B77" s="3" t="s">
        <v>207</v>
      </c>
      <c r="C77" s="3" t="s">
        <v>208</v>
      </c>
      <c r="D77" s="3" t="s">
        <v>65</v>
      </c>
      <c r="E77" s="3">
        <v>9633555</v>
      </c>
      <c r="F77" s="3">
        <v>9634603</v>
      </c>
      <c r="G77" s="3">
        <v>9615503</v>
      </c>
    </row>
    <row r="78" spans="1:7">
      <c r="A78" s="3" t="s">
        <v>56</v>
      </c>
      <c r="B78" s="3" t="s">
        <v>209</v>
      </c>
      <c r="C78" s="3" t="s">
        <v>210</v>
      </c>
      <c r="D78" s="3" t="s">
        <v>82</v>
      </c>
      <c r="E78" s="3">
        <v>13539619</v>
      </c>
      <c r="F78" s="3">
        <v>13540174</v>
      </c>
      <c r="G78" s="3">
        <v>13535026</v>
      </c>
    </row>
    <row r="79" spans="1:7">
      <c r="A79" s="3" t="s">
        <v>56</v>
      </c>
      <c r="B79" s="3" t="s">
        <v>211</v>
      </c>
      <c r="C79" s="3" t="s">
        <v>212</v>
      </c>
      <c r="D79" s="3" t="s">
        <v>59</v>
      </c>
      <c r="E79" s="3">
        <v>16316345</v>
      </c>
      <c r="F79" s="3">
        <v>16317406</v>
      </c>
      <c r="G79" s="3">
        <v>16339309</v>
      </c>
    </row>
  </sheetData>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FA6F2B-ADD9-C048-873B-381DDD2C2AE6}">
  <dimension ref="A1:H10"/>
  <sheetViews>
    <sheetView workbookViewId="0"/>
  </sheetViews>
  <sheetFormatPr baseColWidth="10" defaultRowHeight="16"/>
  <cols>
    <col min="2" max="2" width="13.1640625" customWidth="1"/>
    <col min="5" max="5" width="18.5" customWidth="1"/>
    <col min="7" max="7" width="25.83203125" customWidth="1"/>
  </cols>
  <sheetData>
    <row r="1" spans="1:8">
      <c r="A1" s="1" t="s">
        <v>48</v>
      </c>
    </row>
    <row r="2" spans="1:8">
      <c r="A2" s="15" t="s">
        <v>4</v>
      </c>
      <c r="B2" s="16" t="s">
        <v>38</v>
      </c>
      <c r="C2" s="16" t="s">
        <v>39</v>
      </c>
      <c r="D2" s="16" t="s">
        <v>40</v>
      </c>
      <c r="E2" s="16" t="s">
        <v>41</v>
      </c>
      <c r="F2" s="16" t="s">
        <v>42</v>
      </c>
      <c r="G2" s="16" t="s">
        <v>43</v>
      </c>
      <c r="H2" s="16" t="s">
        <v>42</v>
      </c>
    </row>
    <row r="3" spans="1:8">
      <c r="A3" s="17" t="s">
        <v>44</v>
      </c>
      <c r="B3" s="18" t="s">
        <v>45</v>
      </c>
      <c r="C3" s="18" t="s">
        <v>46</v>
      </c>
      <c r="D3" s="19">
        <v>37</v>
      </c>
      <c r="E3" s="20">
        <v>3.5</v>
      </c>
      <c r="F3" s="81">
        <v>0.27100000000000002</v>
      </c>
      <c r="G3" s="20">
        <v>2.4</v>
      </c>
      <c r="H3" s="81">
        <v>6.25E-2</v>
      </c>
    </row>
    <row r="4" spans="1:8">
      <c r="A4" s="17" t="s">
        <v>44</v>
      </c>
      <c r="B4" s="18" t="s">
        <v>15</v>
      </c>
      <c r="C4" s="18" t="s">
        <v>46</v>
      </c>
      <c r="D4" s="19">
        <v>13</v>
      </c>
      <c r="E4" s="20">
        <v>6.4</v>
      </c>
      <c r="F4" s="82"/>
      <c r="G4" s="20">
        <v>4</v>
      </c>
      <c r="H4" s="82"/>
    </row>
    <row r="5" spans="1:8">
      <c r="A5" s="17" t="s">
        <v>44</v>
      </c>
      <c r="B5" s="18" t="s">
        <v>45</v>
      </c>
      <c r="C5" s="18" t="s">
        <v>47</v>
      </c>
      <c r="D5" s="19">
        <v>24</v>
      </c>
      <c r="E5" s="20">
        <v>2.6</v>
      </c>
      <c r="F5" s="81">
        <v>0.32700000000000001</v>
      </c>
      <c r="G5" s="20">
        <v>2.5</v>
      </c>
      <c r="H5" s="81">
        <v>0.88</v>
      </c>
    </row>
    <row r="6" spans="1:8">
      <c r="A6" s="17" t="s">
        <v>44</v>
      </c>
      <c r="B6" s="18" t="s">
        <v>15</v>
      </c>
      <c r="C6" s="18" t="s">
        <v>47</v>
      </c>
      <c r="D6" s="19">
        <v>10</v>
      </c>
      <c r="E6" s="20">
        <v>2.1</v>
      </c>
      <c r="F6" s="82"/>
      <c r="G6" s="20">
        <v>2.4</v>
      </c>
      <c r="H6" s="82"/>
    </row>
    <row r="7" spans="1:8">
      <c r="A7" s="17" t="s">
        <v>14</v>
      </c>
      <c r="B7" s="18" t="s">
        <v>45</v>
      </c>
      <c r="C7" s="18" t="s">
        <v>46</v>
      </c>
      <c r="D7" s="19">
        <v>243</v>
      </c>
      <c r="E7" s="20">
        <v>3</v>
      </c>
      <c r="F7" s="81">
        <v>0.63700000000000001</v>
      </c>
      <c r="G7" s="20">
        <v>1.9</v>
      </c>
      <c r="H7" s="81">
        <v>6.8499999999999995E-4</v>
      </c>
    </row>
    <row r="8" spans="1:8">
      <c r="A8" s="17" t="s">
        <v>14</v>
      </c>
      <c r="B8" s="18" t="s">
        <v>15</v>
      </c>
      <c r="C8" s="18" t="s">
        <v>46</v>
      </c>
      <c r="D8" s="19">
        <v>111</v>
      </c>
      <c r="E8" s="20">
        <v>3.3</v>
      </c>
      <c r="F8" s="82"/>
      <c r="G8" s="20">
        <v>2.5</v>
      </c>
      <c r="H8" s="82"/>
    </row>
    <row r="9" spans="1:8">
      <c r="A9" s="17" t="s">
        <v>14</v>
      </c>
      <c r="B9" s="18" t="s">
        <v>45</v>
      </c>
      <c r="C9" s="18" t="s">
        <v>47</v>
      </c>
      <c r="D9" s="19">
        <v>178</v>
      </c>
      <c r="E9" s="20">
        <v>2.7</v>
      </c>
      <c r="F9" s="81">
        <v>0.79500000000000004</v>
      </c>
      <c r="G9" s="20">
        <v>2</v>
      </c>
      <c r="H9" s="81">
        <v>0.55500000000000005</v>
      </c>
    </row>
    <row r="10" spans="1:8">
      <c r="A10" s="17" t="s">
        <v>14</v>
      </c>
      <c r="B10" s="18" t="s">
        <v>15</v>
      </c>
      <c r="C10" s="18" t="s">
        <v>47</v>
      </c>
      <c r="D10" s="19">
        <v>109</v>
      </c>
      <c r="E10" s="20">
        <v>2.6</v>
      </c>
      <c r="F10" s="82"/>
      <c r="G10" s="20">
        <v>2.1</v>
      </c>
      <c r="H10" s="82"/>
    </row>
  </sheetData>
  <mergeCells count="8">
    <mergeCell ref="F9:F10"/>
    <mergeCell ref="H9:H10"/>
    <mergeCell ref="F3:F4"/>
    <mergeCell ref="H3:H4"/>
    <mergeCell ref="F5:F6"/>
    <mergeCell ref="H5:H6"/>
    <mergeCell ref="F7:F8"/>
    <mergeCell ref="H7:H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F2291-BF4B-884E-9E12-6B56ED25E242}">
  <dimension ref="A1:R484"/>
  <sheetViews>
    <sheetView workbookViewId="0">
      <selection activeCell="E10" sqref="E10"/>
    </sheetView>
  </sheetViews>
  <sheetFormatPr baseColWidth="10" defaultRowHeight="16"/>
  <sheetData>
    <row r="1" spans="1:18">
      <c r="A1" s="1" t="s">
        <v>214</v>
      </c>
    </row>
    <row r="2" spans="1:18" ht="68">
      <c r="A2" s="25" t="s">
        <v>4</v>
      </c>
      <c r="B2" s="25" t="s">
        <v>51</v>
      </c>
      <c r="C2" s="25" t="s">
        <v>215</v>
      </c>
      <c r="D2" s="23" t="s">
        <v>216</v>
      </c>
      <c r="E2" s="23" t="s">
        <v>217</v>
      </c>
      <c r="F2" s="25" t="s">
        <v>39</v>
      </c>
      <c r="G2" s="23" t="s">
        <v>218</v>
      </c>
      <c r="H2" s="23" t="s">
        <v>219</v>
      </c>
      <c r="I2" s="23" t="s">
        <v>220</v>
      </c>
      <c r="J2" s="23" t="s">
        <v>221</v>
      </c>
      <c r="K2" s="23" t="s">
        <v>222</v>
      </c>
      <c r="L2" s="23" t="s">
        <v>223</v>
      </c>
      <c r="M2" s="23" t="s">
        <v>224</v>
      </c>
      <c r="N2" s="23" t="s">
        <v>225</v>
      </c>
      <c r="O2" s="23" t="s">
        <v>226</v>
      </c>
      <c r="P2" s="23" t="s">
        <v>227</v>
      </c>
      <c r="Q2" s="23" t="s">
        <v>228</v>
      </c>
      <c r="R2" s="23" t="s">
        <v>229</v>
      </c>
    </row>
    <row r="3" spans="1:18">
      <c r="A3" t="s">
        <v>44</v>
      </c>
      <c r="B3" t="s">
        <v>230</v>
      </c>
      <c r="C3" t="s">
        <v>82</v>
      </c>
      <c r="D3">
        <v>435083</v>
      </c>
      <c r="E3">
        <v>435725</v>
      </c>
      <c r="F3" t="s">
        <v>47</v>
      </c>
      <c r="G3">
        <v>642</v>
      </c>
      <c r="H3">
        <v>1</v>
      </c>
      <c r="I3">
        <v>1</v>
      </c>
      <c r="J3">
        <v>1.427</v>
      </c>
      <c r="K3">
        <v>1</v>
      </c>
      <c r="L3" t="s">
        <v>231</v>
      </c>
      <c r="M3">
        <v>0</v>
      </c>
      <c r="N3" t="s">
        <v>231</v>
      </c>
      <c r="O3">
        <v>0</v>
      </c>
      <c r="P3" t="s">
        <v>231</v>
      </c>
      <c r="Q3" t="s">
        <v>231</v>
      </c>
      <c r="R3" t="s">
        <v>231</v>
      </c>
    </row>
    <row r="4" spans="1:18">
      <c r="A4" t="s">
        <v>232</v>
      </c>
      <c r="B4" t="s">
        <v>233</v>
      </c>
      <c r="C4" t="s">
        <v>82</v>
      </c>
      <c r="D4">
        <v>612939</v>
      </c>
      <c r="E4">
        <v>613708</v>
      </c>
      <c r="F4" t="s">
        <v>46</v>
      </c>
      <c r="G4">
        <v>775</v>
      </c>
      <c r="H4">
        <v>1</v>
      </c>
      <c r="I4">
        <v>1</v>
      </c>
      <c r="J4">
        <v>2.1269999999999998</v>
      </c>
      <c r="K4">
        <v>1</v>
      </c>
      <c r="L4" t="s">
        <v>231</v>
      </c>
      <c r="M4">
        <v>0</v>
      </c>
      <c r="N4" t="s">
        <v>231</v>
      </c>
      <c r="O4">
        <v>0</v>
      </c>
      <c r="P4" t="s">
        <v>231</v>
      </c>
      <c r="Q4" t="s">
        <v>231</v>
      </c>
      <c r="R4" t="s">
        <v>231</v>
      </c>
    </row>
    <row r="5" spans="1:18">
      <c r="A5" t="s">
        <v>232</v>
      </c>
      <c r="B5" t="s">
        <v>234</v>
      </c>
      <c r="C5" t="s">
        <v>82</v>
      </c>
      <c r="D5">
        <v>805993</v>
      </c>
      <c r="E5">
        <v>807900</v>
      </c>
      <c r="F5" t="s">
        <v>46</v>
      </c>
      <c r="G5">
        <v>1838</v>
      </c>
      <c r="H5">
        <v>8</v>
      </c>
      <c r="I5">
        <v>2</v>
      </c>
      <c r="J5">
        <v>15.522</v>
      </c>
      <c r="K5">
        <v>1</v>
      </c>
      <c r="L5">
        <v>1.379</v>
      </c>
      <c r="M5">
        <v>1</v>
      </c>
      <c r="N5" t="s">
        <v>231</v>
      </c>
      <c r="O5">
        <v>0</v>
      </c>
      <c r="P5" s="21">
        <v>-1.208977</v>
      </c>
      <c r="Q5" s="21">
        <v>-1.990756</v>
      </c>
      <c r="R5" t="s">
        <v>231</v>
      </c>
    </row>
    <row r="6" spans="1:18">
      <c r="A6" t="s">
        <v>232</v>
      </c>
      <c r="B6" t="s">
        <v>235</v>
      </c>
      <c r="C6" t="s">
        <v>82</v>
      </c>
      <c r="D6">
        <v>885650</v>
      </c>
      <c r="E6">
        <v>886935</v>
      </c>
      <c r="F6" t="s">
        <v>46</v>
      </c>
      <c r="G6">
        <v>1287</v>
      </c>
      <c r="H6">
        <v>1</v>
      </c>
      <c r="I6">
        <v>1</v>
      </c>
      <c r="J6">
        <v>4.117</v>
      </c>
      <c r="K6">
        <v>2</v>
      </c>
      <c r="L6" t="s">
        <v>231</v>
      </c>
      <c r="M6">
        <v>0</v>
      </c>
      <c r="N6" t="s">
        <v>231</v>
      </c>
      <c r="O6">
        <v>0</v>
      </c>
      <c r="P6" s="21">
        <v>-2.6636850000000001</v>
      </c>
      <c r="Q6" t="s">
        <v>231</v>
      </c>
      <c r="R6" t="s">
        <v>231</v>
      </c>
    </row>
    <row r="7" spans="1:18">
      <c r="A7" t="s">
        <v>232</v>
      </c>
      <c r="B7" t="s">
        <v>236</v>
      </c>
      <c r="C7" t="s">
        <v>82</v>
      </c>
      <c r="D7">
        <v>991990</v>
      </c>
      <c r="E7">
        <v>994325</v>
      </c>
      <c r="F7" t="s">
        <v>46</v>
      </c>
      <c r="G7">
        <v>2344</v>
      </c>
      <c r="H7">
        <v>5</v>
      </c>
      <c r="I7">
        <v>2</v>
      </c>
      <c r="J7">
        <v>8.0079999999999991</v>
      </c>
      <c r="K7">
        <v>2</v>
      </c>
      <c r="L7" t="s">
        <v>231</v>
      </c>
      <c r="M7">
        <v>0</v>
      </c>
      <c r="N7" t="s">
        <v>231</v>
      </c>
      <c r="O7">
        <v>0</v>
      </c>
      <c r="P7" s="21">
        <v>-4.323664</v>
      </c>
      <c r="Q7" s="21">
        <v>-7.561585</v>
      </c>
      <c r="R7" t="s">
        <v>231</v>
      </c>
    </row>
    <row r="8" spans="1:18">
      <c r="A8" t="s">
        <v>232</v>
      </c>
      <c r="B8" t="s">
        <v>237</v>
      </c>
      <c r="C8" t="s">
        <v>82</v>
      </c>
      <c r="D8">
        <v>995521</v>
      </c>
      <c r="E8">
        <v>996114</v>
      </c>
      <c r="F8" t="s">
        <v>46</v>
      </c>
      <c r="G8">
        <v>510</v>
      </c>
      <c r="H8">
        <v>1</v>
      </c>
      <c r="I8">
        <v>2</v>
      </c>
      <c r="J8">
        <v>1.544</v>
      </c>
      <c r="K8">
        <v>1</v>
      </c>
      <c r="L8" t="s">
        <v>231</v>
      </c>
      <c r="M8">
        <v>0</v>
      </c>
      <c r="N8" t="s">
        <v>231</v>
      </c>
      <c r="O8">
        <v>0</v>
      </c>
      <c r="P8" t="s">
        <v>231</v>
      </c>
      <c r="Q8" t="s">
        <v>231</v>
      </c>
      <c r="R8" t="s">
        <v>231</v>
      </c>
    </row>
    <row r="9" spans="1:18">
      <c r="A9" t="s">
        <v>232</v>
      </c>
      <c r="B9" t="s">
        <v>238</v>
      </c>
      <c r="C9" t="s">
        <v>82</v>
      </c>
      <c r="D9">
        <v>1401948</v>
      </c>
      <c r="E9">
        <v>1402564</v>
      </c>
      <c r="F9" t="s">
        <v>47</v>
      </c>
      <c r="G9">
        <v>617</v>
      </c>
      <c r="H9">
        <v>1</v>
      </c>
      <c r="I9">
        <v>1</v>
      </c>
      <c r="J9">
        <v>4.5039999999999996</v>
      </c>
      <c r="K9">
        <v>4</v>
      </c>
      <c r="L9">
        <v>1.6539999999999999</v>
      </c>
      <c r="M9">
        <v>1</v>
      </c>
      <c r="N9">
        <v>3.1269999999999998</v>
      </c>
      <c r="O9">
        <v>1</v>
      </c>
      <c r="P9" s="21">
        <v>-1.8213569999999999</v>
      </c>
      <c r="Q9" t="s">
        <v>231</v>
      </c>
      <c r="R9" t="s">
        <v>231</v>
      </c>
    </row>
    <row r="10" spans="1:18">
      <c r="A10" t="s">
        <v>232</v>
      </c>
      <c r="B10" t="s">
        <v>239</v>
      </c>
      <c r="C10" t="s">
        <v>82</v>
      </c>
      <c r="D10">
        <v>1488221</v>
      </c>
      <c r="E10">
        <v>1488715</v>
      </c>
      <c r="F10" t="s">
        <v>46</v>
      </c>
      <c r="G10">
        <v>502</v>
      </c>
      <c r="H10">
        <v>3</v>
      </c>
      <c r="I10">
        <v>2</v>
      </c>
      <c r="J10">
        <v>3.0960000000000001</v>
      </c>
      <c r="K10">
        <v>1</v>
      </c>
      <c r="L10">
        <v>1.3160000000000001</v>
      </c>
      <c r="M10">
        <v>1</v>
      </c>
      <c r="N10" t="s">
        <v>231</v>
      </c>
      <c r="O10">
        <v>0</v>
      </c>
      <c r="P10" t="s">
        <v>231</v>
      </c>
      <c r="Q10" t="s">
        <v>231</v>
      </c>
      <c r="R10" t="s">
        <v>231</v>
      </c>
    </row>
    <row r="11" spans="1:18">
      <c r="A11" t="s">
        <v>232</v>
      </c>
      <c r="B11" t="s">
        <v>240</v>
      </c>
      <c r="C11" t="s">
        <v>82</v>
      </c>
      <c r="D11">
        <v>1535166</v>
      </c>
      <c r="E11">
        <v>1536234</v>
      </c>
      <c r="F11" t="s">
        <v>46</v>
      </c>
      <c r="G11">
        <v>352</v>
      </c>
      <c r="H11">
        <v>2</v>
      </c>
      <c r="I11">
        <v>2</v>
      </c>
      <c r="J11">
        <v>2.0259999999999998</v>
      </c>
      <c r="K11">
        <v>1</v>
      </c>
      <c r="L11" t="s">
        <v>231</v>
      </c>
      <c r="M11">
        <v>0</v>
      </c>
      <c r="N11" t="s">
        <v>231</v>
      </c>
      <c r="O11">
        <v>0</v>
      </c>
      <c r="P11" t="s">
        <v>231</v>
      </c>
      <c r="Q11" t="s">
        <v>231</v>
      </c>
      <c r="R11" t="s">
        <v>231</v>
      </c>
    </row>
    <row r="12" spans="1:18">
      <c r="A12" t="s">
        <v>232</v>
      </c>
      <c r="B12" t="s">
        <v>241</v>
      </c>
      <c r="C12" t="s">
        <v>82</v>
      </c>
      <c r="D12">
        <v>1559249</v>
      </c>
      <c r="E12">
        <v>1559968</v>
      </c>
      <c r="F12" t="s">
        <v>47</v>
      </c>
      <c r="G12">
        <v>720</v>
      </c>
      <c r="H12">
        <v>1</v>
      </c>
      <c r="I12">
        <v>1</v>
      </c>
      <c r="J12" t="s">
        <v>231</v>
      </c>
      <c r="K12">
        <v>0</v>
      </c>
      <c r="L12" t="s">
        <v>231</v>
      </c>
      <c r="M12">
        <v>0</v>
      </c>
      <c r="N12">
        <v>1.246</v>
      </c>
      <c r="O12">
        <v>1</v>
      </c>
      <c r="P12" t="s">
        <v>231</v>
      </c>
      <c r="Q12" t="s">
        <v>231</v>
      </c>
      <c r="R12" t="s">
        <v>231</v>
      </c>
    </row>
    <row r="13" spans="1:18">
      <c r="A13" t="s">
        <v>232</v>
      </c>
      <c r="B13" t="s">
        <v>242</v>
      </c>
      <c r="C13" t="s">
        <v>82</v>
      </c>
      <c r="D13">
        <v>1672121</v>
      </c>
      <c r="E13">
        <v>1672862</v>
      </c>
      <c r="F13" t="s">
        <v>47</v>
      </c>
      <c r="G13">
        <v>633</v>
      </c>
      <c r="H13">
        <v>3</v>
      </c>
      <c r="I13">
        <v>2</v>
      </c>
      <c r="J13">
        <v>1.7170000000000001</v>
      </c>
      <c r="K13">
        <v>2</v>
      </c>
      <c r="L13" t="s">
        <v>231</v>
      </c>
      <c r="M13">
        <v>0</v>
      </c>
      <c r="N13" t="s">
        <v>231</v>
      </c>
      <c r="O13">
        <v>0</v>
      </c>
      <c r="P13" t="s">
        <v>231</v>
      </c>
      <c r="Q13" t="s">
        <v>231</v>
      </c>
      <c r="R13" t="s">
        <v>231</v>
      </c>
    </row>
    <row r="14" spans="1:18">
      <c r="A14" t="s">
        <v>232</v>
      </c>
      <c r="B14" t="s">
        <v>243</v>
      </c>
      <c r="C14" t="s">
        <v>82</v>
      </c>
      <c r="D14">
        <v>1786427</v>
      </c>
      <c r="E14">
        <v>1786906</v>
      </c>
      <c r="F14" t="s">
        <v>46</v>
      </c>
      <c r="G14">
        <v>482</v>
      </c>
      <c r="H14">
        <v>1</v>
      </c>
      <c r="I14">
        <v>1</v>
      </c>
      <c r="J14">
        <v>1.6339999999999999</v>
      </c>
      <c r="K14">
        <v>2</v>
      </c>
      <c r="L14" t="s">
        <v>231</v>
      </c>
      <c r="M14">
        <v>0</v>
      </c>
      <c r="N14" t="s">
        <v>231</v>
      </c>
      <c r="O14">
        <v>0</v>
      </c>
      <c r="P14" t="s">
        <v>231</v>
      </c>
      <c r="Q14" t="s">
        <v>231</v>
      </c>
      <c r="R14" t="s">
        <v>231</v>
      </c>
    </row>
    <row r="15" spans="1:18">
      <c r="A15" t="s">
        <v>232</v>
      </c>
      <c r="B15" t="s">
        <v>244</v>
      </c>
      <c r="C15" t="s">
        <v>82</v>
      </c>
      <c r="D15">
        <v>2086479</v>
      </c>
      <c r="E15">
        <v>2087373</v>
      </c>
      <c r="F15" t="s">
        <v>47</v>
      </c>
      <c r="G15">
        <v>897</v>
      </c>
      <c r="H15">
        <v>3</v>
      </c>
      <c r="I15">
        <v>1</v>
      </c>
      <c r="J15">
        <v>1.321</v>
      </c>
      <c r="K15">
        <v>3</v>
      </c>
      <c r="L15" t="s">
        <v>231</v>
      </c>
      <c r="M15">
        <v>0</v>
      </c>
      <c r="N15" t="s">
        <v>231</v>
      </c>
      <c r="O15">
        <v>0</v>
      </c>
      <c r="P15" t="s">
        <v>231</v>
      </c>
      <c r="Q15" t="s">
        <v>231</v>
      </c>
      <c r="R15" t="s">
        <v>231</v>
      </c>
    </row>
    <row r="16" spans="1:18">
      <c r="A16" t="s">
        <v>232</v>
      </c>
      <c r="B16" t="s">
        <v>245</v>
      </c>
      <c r="C16" t="s">
        <v>82</v>
      </c>
      <c r="D16">
        <v>2090429</v>
      </c>
      <c r="E16">
        <v>2091099</v>
      </c>
      <c r="F16" t="s">
        <v>47</v>
      </c>
      <c r="G16">
        <v>630</v>
      </c>
      <c r="H16">
        <v>1</v>
      </c>
      <c r="I16">
        <v>2</v>
      </c>
      <c r="J16">
        <v>2.129</v>
      </c>
      <c r="K16">
        <v>1</v>
      </c>
      <c r="L16" t="s">
        <v>231</v>
      </c>
      <c r="M16">
        <v>0</v>
      </c>
      <c r="N16" t="s">
        <v>231</v>
      </c>
      <c r="O16">
        <v>0</v>
      </c>
      <c r="P16" t="s">
        <v>231</v>
      </c>
      <c r="Q16" t="s">
        <v>231</v>
      </c>
      <c r="R16" t="s">
        <v>231</v>
      </c>
    </row>
    <row r="17" spans="1:18">
      <c r="A17" t="s">
        <v>232</v>
      </c>
      <c r="B17" t="s">
        <v>246</v>
      </c>
      <c r="C17" t="s">
        <v>82</v>
      </c>
      <c r="D17">
        <v>2333765</v>
      </c>
      <c r="E17">
        <v>2334469</v>
      </c>
      <c r="F17" t="s">
        <v>47</v>
      </c>
      <c r="G17">
        <v>697</v>
      </c>
      <c r="H17">
        <v>1</v>
      </c>
      <c r="I17">
        <v>1</v>
      </c>
      <c r="J17">
        <v>1.4219999999999999</v>
      </c>
      <c r="K17">
        <v>1</v>
      </c>
      <c r="L17" t="s">
        <v>231</v>
      </c>
      <c r="M17">
        <v>0</v>
      </c>
      <c r="N17" t="s">
        <v>231</v>
      </c>
      <c r="O17">
        <v>0</v>
      </c>
      <c r="P17" t="s">
        <v>231</v>
      </c>
      <c r="Q17" t="s">
        <v>231</v>
      </c>
      <c r="R17" t="s">
        <v>231</v>
      </c>
    </row>
    <row r="18" spans="1:18">
      <c r="A18" t="s">
        <v>232</v>
      </c>
      <c r="B18" t="s">
        <v>247</v>
      </c>
      <c r="C18" t="s">
        <v>82</v>
      </c>
      <c r="D18">
        <v>2484406</v>
      </c>
      <c r="E18">
        <v>2487006</v>
      </c>
      <c r="F18" t="s">
        <v>46</v>
      </c>
      <c r="G18">
        <v>1642</v>
      </c>
      <c r="H18">
        <v>1</v>
      </c>
      <c r="I18">
        <v>2</v>
      </c>
      <c r="J18">
        <v>1.0589999999999999</v>
      </c>
      <c r="K18">
        <v>1</v>
      </c>
      <c r="L18" t="s">
        <v>231</v>
      </c>
      <c r="M18">
        <v>0</v>
      </c>
      <c r="N18">
        <v>1.2210000000000001</v>
      </c>
      <c r="O18">
        <v>1</v>
      </c>
      <c r="P18" t="s">
        <v>231</v>
      </c>
      <c r="Q18" t="s">
        <v>231</v>
      </c>
      <c r="R18" t="s">
        <v>231</v>
      </c>
    </row>
    <row r="19" spans="1:18">
      <c r="A19" t="s">
        <v>232</v>
      </c>
      <c r="B19" t="s">
        <v>248</v>
      </c>
      <c r="C19" t="s">
        <v>82</v>
      </c>
      <c r="D19">
        <v>2523750</v>
      </c>
      <c r="E19">
        <v>2528358</v>
      </c>
      <c r="F19" t="s">
        <v>46</v>
      </c>
      <c r="G19">
        <v>1604</v>
      </c>
      <c r="H19">
        <v>12</v>
      </c>
      <c r="I19">
        <v>3</v>
      </c>
      <c r="J19">
        <v>1.173</v>
      </c>
      <c r="K19">
        <v>1</v>
      </c>
      <c r="L19" t="s">
        <v>231</v>
      </c>
      <c r="M19">
        <v>0</v>
      </c>
      <c r="N19" t="s">
        <v>231</v>
      </c>
      <c r="O19">
        <v>0</v>
      </c>
      <c r="P19" t="s">
        <v>231</v>
      </c>
      <c r="Q19" t="s">
        <v>231</v>
      </c>
      <c r="R19" t="s">
        <v>231</v>
      </c>
    </row>
    <row r="20" spans="1:18">
      <c r="A20" t="s">
        <v>232</v>
      </c>
      <c r="B20" t="s">
        <v>249</v>
      </c>
      <c r="C20" t="s">
        <v>82</v>
      </c>
      <c r="D20">
        <v>2685937</v>
      </c>
      <c r="E20">
        <v>2686244</v>
      </c>
      <c r="F20" t="s">
        <v>47</v>
      </c>
      <c r="G20">
        <v>308</v>
      </c>
      <c r="H20">
        <v>1</v>
      </c>
      <c r="I20">
        <v>1</v>
      </c>
      <c r="J20">
        <v>1.0649999999999999</v>
      </c>
      <c r="K20">
        <v>1</v>
      </c>
      <c r="L20" t="s">
        <v>231</v>
      </c>
      <c r="M20">
        <v>0</v>
      </c>
      <c r="N20" t="s">
        <v>231</v>
      </c>
      <c r="O20">
        <v>0</v>
      </c>
      <c r="P20" t="s">
        <v>231</v>
      </c>
      <c r="Q20" t="s">
        <v>231</v>
      </c>
      <c r="R20" t="s">
        <v>231</v>
      </c>
    </row>
    <row r="21" spans="1:18">
      <c r="A21" t="s">
        <v>232</v>
      </c>
      <c r="B21" t="s">
        <v>250</v>
      </c>
      <c r="C21" t="s">
        <v>82</v>
      </c>
      <c r="D21">
        <v>2801722</v>
      </c>
      <c r="E21">
        <v>2802828</v>
      </c>
      <c r="F21" t="s">
        <v>46</v>
      </c>
      <c r="G21">
        <v>1079</v>
      </c>
      <c r="H21">
        <v>1</v>
      </c>
      <c r="I21">
        <v>1</v>
      </c>
      <c r="J21">
        <v>1.1140000000000001</v>
      </c>
      <c r="K21">
        <v>1</v>
      </c>
      <c r="L21" t="s">
        <v>231</v>
      </c>
      <c r="M21">
        <v>0</v>
      </c>
      <c r="N21" t="s">
        <v>231</v>
      </c>
      <c r="O21">
        <v>0</v>
      </c>
      <c r="P21" t="s">
        <v>231</v>
      </c>
      <c r="Q21" t="s">
        <v>231</v>
      </c>
      <c r="R21" t="s">
        <v>231</v>
      </c>
    </row>
    <row r="22" spans="1:18">
      <c r="A22" t="s">
        <v>232</v>
      </c>
      <c r="B22" t="s">
        <v>251</v>
      </c>
      <c r="C22" t="s">
        <v>82</v>
      </c>
      <c r="D22">
        <v>3114904</v>
      </c>
      <c r="E22">
        <v>3115997</v>
      </c>
      <c r="F22" t="s">
        <v>47</v>
      </c>
      <c r="G22">
        <v>1126</v>
      </c>
      <c r="H22">
        <v>3</v>
      </c>
      <c r="I22">
        <v>1</v>
      </c>
      <c r="J22">
        <v>4.6079999999999997</v>
      </c>
      <c r="K22">
        <v>4</v>
      </c>
      <c r="L22" t="s">
        <v>231</v>
      </c>
      <c r="M22">
        <v>0</v>
      </c>
      <c r="N22">
        <v>1.4510000000000001</v>
      </c>
      <c r="O22">
        <v>1</v>
      </c>
      <c r="P22" s="21">
        <v>-3.7289059999999998</v>
      </c>
      <c r="Q22" t="s">
        <v>231</v>
      </c>
      <c r="R22" t="s">
        <v>231</v>
      </c>
    </row>
    <row r="23" spans="1:18">
      <c r="A23" t="s">
        <v>232</v>
      </c>
      <c r="B23" t="s">
        <v>252</v>
      </c>
      <c r="C23" t="s">
        <v>82</v>
      </c>
      <c r="D23">
        <v>3222406</v>
      </c>
      <c r="E23">
        <v>3223594</v>
      </c>
      <c r="F23" t="s">
        <v>46</v>
      </c>
      <c r="G23">
        <v>1190</v>
      </c>
      <c r="H23">
        <v>1</v>
      </c>
      <c r="I23">
        <v>1</v>
      </c>
      <c r="J23">
        <v>1.845</v>
      </c>
      <c r="K23">
        <v>3</v>
      </c>
      <c r="L23" t="s">
        <v>231</v>
      </c>
      <c r="M23">
        <v>0</v>
      </c>
      <c r="N23" t="s">
        <v>231</v>
      </c>
      <c r="O23">
        <v>0</v>
      </c>
      <c r="P23" t="s">
        <v>231</v>
      </c>
      <c r="Q23" t="s">
        <v>231</v>
      </c>
      <c r="R23" t="s">
        <v>231</v>
      </c>
    </row>
    <row r="24" spans="1:18">
      <c r="A24" t="s">
        <v>232</v>
      </c>
      <c r="B24" t="s">
        <v>253</v>
      </c>
      <c r="C24" t="s">
        <v>82</v>
      </c>
      <c r="D24">
        <v>3225865</v>
      </c>
      <c r="E24">
        <v>3227717</v>
      </c>
      <c r="F24" t="s">
        <v>46</v>
      </c>
      <c r="G24">
        <v>1842</v>
      </c>
      <c r="H24">
        <v>5</v>
      </c>
      <c r="I24">
        <v>2</v>
      </c>
      <c r="J24">
        <v>1.038</v>
      </c>
      <c r="K24">
        <v>1</v>
      </c>
      <c r="L24" t="s">
        <v>231</v>
      </c>
      <c r="M24">
        <v>0</v>
      </c>
      <c r="N24" t="s">
        <v>231</v>
      </c>
      <c r="O24">
        <v>0</v>
      </c>
      <c r="P24" t="s">
        <v>231</v>
      </c>
      <c r="Q24" t="s">
        <v>231</v>
      </c>
      <c r="R24" t="s">
        <v>231</v>
      </c>
    </row>
    <row r="25" spans="1:18">
      <c r="A25" t="s">
        <v>232</v>
      </c>
      <c r="B25" t="s">
        <v>254</v>
      </c>
      <c r="C25" t="s">
        <v>82</v>
      </c>
      <c r="D25">
        <v>3241046</v>
      </c>
      <c r="E25">
        <v>3241667</v>
      </c>
      <c r="F25" t="s">
        <v>46</v>
      </c>
      <c r="G25">
        <v>611</v>
      </c>
      <c r="H25">
        <v>1</v>
      </c>
      <c r="I25">
        <v>1</v>
      </c>
      <c r="J25">
        <v>3.31</v>
      </c>
      <c r="K25">
        <v>3</v>
      </c>
      <c r="L25" t="s">
        <v>231</v>
      </c>
      <c r="M25">
        <v>0</v>
      </c>
      <c r="N25" t="s">
        <v>231</v>
      </c>
      <c r="O25">
        <v>0</v>
      </c>
      <c r="P25" s="21">
        <v>-5.6997220000000004</v>
      </c>
      <c r="Q25" s="21">
        <v>-4.8622920000000001</v>
      </c>
      <c r="R25" t="s">
        <v>231</v>
      </c>
    </row>
    <row r="26" spans="1:18">
      <c r="A26" t="s">
        <v>232</v>
      </c>
      <c r="B26" t="s">
        <v>255</v>
      </c>
      <c r="C26" t="s">
        <v>82</v>
      </c>
      <c r="D26">
        <v>3427562</v>
      </c>
      <c r="E26">
        <v>3427912</v>
      </c>
      <c r="F26" t="s">
        <v>46</v>
      </c>
      <c r="G26">
        <v>359</v>
      </c>
      <c r="H26">
        <v>1</v>
      </c>
      <c r="I26">
        <v>1</v>
      </c>
      <c r="J26">
        <v>1.3879999999999999</v>
      </c>
      <c r="K26">
        <v>1</v>
      </c>
      <c r="L26" t="s">
        <v>231</v>
      </c>
      <c r="M26">
        <v>0</v>
      </c>
      <c r="N26" t="s">
        <v>231</v>
      </c>
      <c r="O26">
        <v>0</v>
      </c>
      <c r="P26" t="s">
        <v>231</v>
      </c>
      <c r="Q26" t="s">
        <v>231</v>
      </c>
      <c r="R26" t="s">
        <v>231</v>
      </c>
    </row>
    <row r="27" spans="1:18">
      <c r="A27" t="s">
        <v>232</v>
      </c>
      <c r="B27" t="s">
        <v>256</v>
      </c>
      <c r="C27" t="s">
        <v>82</v>
      </c>
      <c r="D27">
        <v>3673872</v>
      </c>
      <c r="E27">
        <v>3674281</v>
      </c>
      <c r="F27" t="s">
        <v>47</v>
      </c>
      <c r="G27">
        <v>401</v>
      </c>
      <c r="H27">
        <v>1</v>
      </c>
      <c r="I27">
        <v>1</v>
      </c>
      <c r="J27">
        <v>1.4630000000000001</v>
      </c>
      <c r="K27">
        <v>1</v>
      </c>
      <c r="L27">
        <v>1.3160000000000001</v>
      </c>
      <c r="M27">
        <v>1</v>
      </c>
      <c r="N27">
        <v>2.6840000000000002</v>
      </c>
      <c r="O27">
        <v>1</v>
      </c>
      <c r="P27" t="s">
        <v>231</v>
      </c>
      <c r="Q27" s="21">
        <v>2.4724309999999998</v>
      </c>
      <c r="R27" t="s">
        <v>231</v>
      </c>
    </row>
    <row r="28" spans="1:18">
      <c r="A28" t="s">
        <v>232</v>
      </c>
      <c r="B28" t="s">
        <v>257</v>
      </c>
      <c r="C28" t="s">
        <v>82</v>
      </c>
      <c r="D28">
        <v>3840909</v>
      </c>
      <c r="E28">
        <v>3842089</v>
      </c>
      <c r="F28" t="s">
        <v>46</v>
      </c>
      <c r="G28">
        <v>1183</v>
      </c>
      <c r="H28">
        <v>2</v>
      </c>
      <c r="I28">
        <v>1</v>
      </c>
      <c r="J28">
        <v>1.3620000000000001</v>
      </c>
      <c r="K28">
        <v>3</v>
      </c>
      <c r="L28" t="s">
        <v>231</v>
      </c>
      <c r="M28">
        <v>0</v>
      </c>
      <c r="N28" t="s">
        <v>231</v>
      </c>
      <c r="O28">
        <v>0</v>
      </c>
      <c r="P28" t="s">
        <v>231</v>
      </c>
      <c r="Q28" t="s">
        <v>231</v>
      </c>
      <c r="R28" t="s">
        <v>231</v>
      </c>
    </row>
    <row r="29" spans="1:18">
      <c r="A29" t="s">
        <v>232</v>
      </c>
      <c r="B29" t="s">
        <v>258</v>
      </c>
      <c r="C29" t="s">
        <v>82</v>
      </c>
      <c r="D29">
        <v>4126906</v>
      </c>
      <c r="E29">
        <v>4128036</v>
      </c>
      <c r="F29" t="s">
        <v>46</v>
      </c>
      <c r="G29">
        <v>1114</v>
      </c>
      <c r="H29">
        <v>6</v>
      </c>
      <c r="I29">
        <v>2</v>
      </c>
      <c r="J29">
        <v>4.7279999999999998</v>
      </c>
      <c r="K29">
        <v>4</v>
      </c>
      <c r="L29" t="s">
        <v>231</v>
      </c>
      <c r="M29">
        <v>0</v>
      </c>
      <c r="N29">
        <v>1.22</v>
      </c>
      <c r="O29">
        <v>1</v>
      </c>
      <c r="P29" s="21">
        <v>-4.2838649999999996</v>
      </c>
      <c r="Q29" t="s">
        <v>231</v>
      </c>
      <c r="R29" t="s">
        <v>231</v>
      </c>
    </row>
    <row r="30" spans="1:18">
      <c r="A30" t="s">
        <v>232</v>
      </c>
      <c r="B30" t="s">
        <v>259</v>
      </c>
      <c r="C30" t="s">
        <v>82</v>
      </c>
      <c r="D30">
        <v>4358212</v>
      </c>
      <c r="E30">
        <v>4358824</v>
      </c>
      <c r="F30" t="s">
        <v>46</v>
      </c>
      <c r="G30">
        <v>614</v>
      </c>
      <c r="H30">
        <v>2</v>
      </c>
      <c r="I30">
        <v>1</v>
      </c>
      <c r="J30">
        <v>3.78</v>
      </c>
      <c r="K30">
        <v>3</v>
      </c>
      <c r="L30" t="s">
        <v>231</v>
      </c>
      <c r="M30">
        <v>0</v>
      </c>
      <c r="N30" t="s">
        <v>231</v>
      </c>
      <c r="O30">
        <v>0</v>
      </c>
      <c r="P30" s="21">
        <v>-5.401084</v>
      </c>
      <c r="Q30" s="21">
        <v>-5.3336750000000004</v>
      </c>
      <c r="R30" t="s">
        <v>231</v>
      </c>
    </row>
    <row r="31" spans="1:18">
      <c r="A31" t="s">
        <v>232</v>
      </c>
      <c r="B31" t="s">
        <v>260</v>
      </c>
      <c r="C31" t="s">
        <v>82</v>
      </c>
      <c r="D31">
        <v>4672162</v>
      </c>
      <c r="E31">
        <v>4674138</v>
      </c>
      <c r="F31" t="s">
        <v>46</v>
      </c>
      <c r="G31">
        <v>1983</v>
      </c>
      <c r="H31">
        <v>3</v>
      </c>
      <c r="I31">
        <v>2</v>
      </c>
      <c r="J31">
        <v>2.4380000000000002</v>
      </c>
      <c r="K31">
        <v>1</v>
      </c>
      <c r="L31" t="s">
        <v>231</v>
      </c>
      <c r="M31">
        <v>0</v>
      </c>
      <c r="N31" t="s">
        <v>231</v>
      </c>
      <c r="O31">
        <v>0</v>
      </c>
      <c r="P31" t="s">
        <v>231</v>
      </c>
      <c r="Q31" t="s">
        <v>231</v>
      </c>
      <c r="R31" t="s">
        <v>231</v>
      </c>
    </row>
    <row r="32" spans="1:18">
      <c r="A32" t="s">
        <v>232</v>
      </c>
      <c r="B32" t="s">
        <v>261</v>
      </c>
      <c r="C32" t="s">
        <v>82</v>
      </c>
      <c r="D32">
        <v>5023130</v>
      </c>
      <c r="E32">
        <v>5023424</v>
      </c>
      <c r="F32" t="s">
        <v>47</v>
      </c>
      <c r="G32">
        <v>302</v>
      </c>
      <c r="H32">
        <v>2</v>
      </c>
      <c r="I32">
        <v>1</v>
      </c>
      <c r="J32">
        <v>2.7349999999999999</v>
      </c>
      <c r="K32">
        <v>4</v>
      </c>
      <c r="L32" t="s">
        <v>231</v>
      </c>
      <c r="M32">
        <v>0</v>
      </c>
      <c r="N32" t="s">
        <v>231</v>
      </c>
      <c r="O32">
        <v>0</v>
      </c>
      <c r="P32" s="21">
        <v>-4.4512900000000002</v>
      </c>
      <c r="Q32" s="21">
        <v>-4.9181739999999996</v>
      </c>
      <c r="R32" t="s">
        <v>231</v>
      </c>
    </row>
    <row r="33" spans="1:18">
      <c r="A33" t="s">
        <v>232</v>
      </c>
      <c r="B33" t="s">
        <v>262</v>
      </c>
      <c r="C33" t="s">
        <v>82</v>
      </c>
      <c r="D33">
        <v>5024128</v>
      </c>
      <c r="E33">
        <v>5024440</v>
      </c>
      <c r="F33" t="s">
        <v>47</v>
      </c>
      <c r="G33">
        <v>313</v>
      </c>
      <c r="H33">
        <v>1</v>
      </c>
      <c r="I33">
        <v>1</v>
      </c>
      <c r="J33">
        <v>1.2</v>
      </c>
      <c r="K33">
        <v>2</v>
      </c>
      <c r="L33" t="s">
        <v>231</v>
      </c>
      <c r="M33">
        <v>0</v>
      </c>
      <c r="N33" t="s">
        <v>231</v>
      </c>
      <c r="O33">
        <v>0</v>
      </c>
      <c r="P33" t="s">
        <v>231</v>
      </c>
      <c r="Q33" t="s">
        <v>231</v>
      </c>
      <c r="R33" t="s">
        <v>231</v>
      </c>
    </row>
    <row r="34" spans="1:18">
      <c r="A34" t="s">
        <v>232</v>
      </c>
      <c r="B34" t="s">
        <v>263</v>
      </c>
      <c r="C34" t="s">
        <v>82</v>
      </c>
      <c r="D34">
        <v>5084860</v>
      </c>
      <c r="E34">
        <v>5085839</v>
      </c>
      <c r="F34" t="s">
        <v>47</v>
      </c>
      <c r="G34">
        <v>876</v>
      </c>
      <c r="H34">
        <v>8</v>
      </c>
      <c r="I34">
        <v>2</v>
      </c>
      <c r="J34">
        <v>1.8819999999999999</v>
      </c>
      <c r="K34">
        <v>2</v>
      </c>
      <c r="L34" t="s">
        <v>231</v>
      </c>
      <c r="M34">
        <v>0</v>
      </c>
      <c r="N34" t="s">
        <v>231</v>
      </c>
      <c r="O34">
        <v>0</v>
      </c>
      <c r="P34" t="s">
        <v>231</v>
      </c>
      <c r="Q34" t="s">
        <v>231</v>
      </c>
      <c r="R34" t="s">
        <v>231</v>
      </c>
    </row>
    <row r="35" spans="1:18">
      <c r="A35" t="s">
        <v>232</v>
      </c>
      <c r="B35" t="s">
        <v>264</v>
      </c>
      <c r="C35" t="s">
        <v>82</v>
      </c>
      <c r="D35">
        <v>5367704</v>
      </c>
      <c r="E35">
        <v>5368073</v>
      </c>
      <c r="F35" t="s">
        <v>46</v>
      </c>
      <c r="G35">
        <v>370</v>
      </c>
      <c r="H35">
        <v>1</v>
      </c>
      <c r="I35">
        <v>1</v>
      </c>
      <c r="J35" t="s">
        <v>231</v>
      </c>
      <c r="K35">
        <v>0</v>
      </c>
      <c r="L35" t="s">
        <v>231</v>
      </c>
      <c r="M35">
        <v>0</v>
      </c>
      <c r="N35">
        <v>1.147</v>
      </c>
      <c r="O35">
        <v>1</v>
      </c>
      <c r="P35" t="s">
        <v>231</v>
      </c>
      <c r="Q35" t="s">
        <v>231</v>
      </c>
      <c r="R35" t="s">
        <v>231</v>
      </c>
    </row>
    <row r="36" spans="1:18">
      <c r="A36" t="s">
        <v>232</v>
      </c>
      <c r="B36" t="s">
        <v>265</v>
      </c>
      <c r="C36" t="s">
        <v>82</v>
      </c>
      <c r="D36">
        <v>5494933</v>
      </c>
      <c r="E36">
        <v>5496932</v>
      </c>
      <c r="F36" t="s">
        <v>46</v>
      </c>
      <c r="G36">
        <v>878</v>
      </c>
      <c r="H36">
        <v>3</v>
      </c>
      <c r="I36">
        <v>3</v>
      </c>
      <c r="J36">
        <v>1.496</v>
      </c>
      <c r="K36">
        <v>1</v>
      </c>
      <c r="L36" t="s">
        <v>231</v>
      </c>
      <c r="M36">
        <v>0</v>
      </c>
      <c r="N36" t="s">
        <v>231</v>
      </c>
      <c r="O36">
        <v>0</v>
      </c>
      <c r="P36" t="s">
        <v>231</v>
      </c>
      <c r="Q36" t="s">
        <v>231</v>
      </c>
      <c r="R36" t="s">
        <v>231</v>
      </c>
    </row>
    <row r="37" spans="1:18">
      <c r="A37" t="s">
        <v>232</v>
      </c>
      <c r="B37" t="s">
        <v>266</v>
      </c>
      <c r="C37" t="s">
        <v>82</v>
      </c>
      <c r="D37">
        <v>5649190</v>
      </c>
      <c r="E37">
        <v>5649807</v>
      </c>
      <c r="F37" t="s">
        <v>47</v>
      </c>
      <c r="G37">
        <v>617</v>
      </c>
      <c r="H37">
        <v>1</v>
      </c>
      <c r="I37">
        <v>1</v>
      </c>
      <c r="J37" t="s">
        <v>231</v>
      </c>
      <c r="K37">
        <v>0</v>
      </c>
      <c r="L37" t="s">
        <v>231</v>
      </c>
      <c r="M37">
        <v>0</v>
      </c>
      <c r="N37">
        <v>1.125</v>
      </c>
      <c r="O37">
        <v>1</v>
      </c>
      <c r="P37" t="s">
        <v>231</v>
      </c>
      <c r="Q37" s="21">
        <v>3.2050540000000001</v>
      </c>
      <c r="R37" t="s">
        <v>231</v>
      </c>
    </row>
    <row r="38" spans="1:18">
      <c r="A38" t="s">
        <v>44</v>
      </c>
      <c r="B38" t="s">
        <v>267</v>
      </c>
      <c r="C38" t="s">
        <v>82</v>
      </c>
      <c r="D38">
        <v>5872909</v>
      </c>
      <c r="E38">
        <v>5873601</v>
      </c>
      <c r="F38" t="s">
        <v>47</v>
      </c>
      <c r="G38">
        <v>693</v>
      </c>
      <c r="H38">
        <v>5</v>
      </c>
      <c r="I38">
        <v>2</v>
      </c>
      <c r="J38">
        <v>1.591</v>
      </c>
      <c r="K38">
        <v>3</v>
      </c>
      <c r="L38" t="s">
        <v>231</v>
      </c>
      <c r="M38">
        <v>0</v>
      </c>
      <c r="N38" t="s">
        <v>231</v>
      </c>
      <c r="O38">
        <v>0</v>
      </c>
      <c r="P38" t="s">
        <v>231</v>
      </c>
      <c r="Q38" t="s">
        <v>231</v>
      </c>
      <c r="R38" t="s">
        <v>231</v>
      </c>
    </row>
    <row r="39" spans="1:18">
      <c r="A39" t="s">
        <v>232</v>
      </c>
      <c r="B39" t="s">
        <v>268</v>
      </c>
      <c r="C39" t="s">
        <v>82</v>
      </c>
      <c r="D39">
        <v>6247494</v>
      </c>
      <c r="E39">
        <v>6247900</v>
      </c>
      <c r="F39" t="s">
        <v>46</v>
      </c>
      <c r="G39">
        <v>416</v>
      </c>
      <c r="H39">
        <v>1</v>
      </c>
      <c r="I39">
        <v>1</v>
      </c>
      <c r="J39">
        <v>1.425</v>
      </c>
      <c r="K39">
        <v>1</v>
      </c>
      <c r="L39" t="s">
        <v>231</v>
      </c>
      <c r="M39">
        <v>0</v>
      </c>
      <c r="N39" t="s">
        <v>231</v>
      </c>
      <c r="O39">
        <v>0</v>
      </c>
      <c r="P39" t="s">
        <v>231</v>
      </c>
      <c r="Q39" t="s">
        <v>231</v>
      </c>
      <c r="R39" t="s">
        <v>231</v>
      </c>
    </row>
    <row r="40" spans="1:18">
      <c r="A40" t="s">
        <v>232</v>
      </c>
      <c r="B40" t="s">
        <v>269</v>
      </c>
      <c r="C40" t="s">
        <v>82</v>
      </c>
      <c r="D40">
        <v>6248493</v>
      </c>
      <c r="E40">
        <v>6249543</v>
      </c>
      <c r="F40" t="s">
        <v>46</v>
      </c>
      <c r="G40">
        <v>988</v>
      </c>
      <c r="H40">
        <v>3</v>
      </c>
      <c r="I40">
        <v>3</v>
      </c>
      <c r="J40">
        <v>2.3889999999999998</v>
      </c>
      <c r="K40">
        <v>1</v>
      </c>
      <c r="L40" t="s">
        <v>231</v>
      </c>
      <c r="M40">
        <v>0</v>
      </c>
      <c r="N40" t="s">
        <v>231</v>
      </c>
      <c r="O40">
        <v>0</v>
      </c>
      <c r="P40" t="s">
        <v>231</v>
      </c>
      <c r="Q40" t="s">
        <v>231</v>
      </c>
      <c r="R40" t="s">
        <v>231</v>
      </c>
    </row>
    <row r="41" spans="1:18">
      <c r="A41" t="s">
        <v>232</v>
      </c>
      <c r="B41" t="s">
        <v>270</v>
      </c>
      <c r="C41" t="s">
        <v>82</v>
      </c>
      <c r="D41">
        <v>6298822</v>
      </c>
      <c r="E41">
        <v>6299933</v>
      </c>
      <c r="F41" t="s">
        <v>47</v>
      </c>
      <c r="G41">
        <v>1042</v>
      </c>
      <c r="H41">
        <v>6</v>
      </c>
      <c r="I41">
        <v>2</v>
      </c>
      <c r="J41">
        <v>18.058</v>
      </c>
      <c r="K41">
        <v>4</v>
      </c>
      <c r="L41" t="s">
        <v>231</v>
      </c>
      <c r="M41">
        <v>0</v>
      </c>
      <c r="N41">
        <v>1.218</v>
      </c>
      <c r="O41">
        <v>1</v>
      </c>
      <c r="P41" s="21">
        <v>-3.4729570000000001</v>
      </c>
      <c r="Q41" s="21">
        <v>-2.7651780000000001</v>
      </c>
      <c r="R41" t="s">
        <v>231</v>
      </c>
    </row>
    <row r="42" spans="1:18">
      <c r="A42" t="s">
        <v>232</v>
      </c>
      <c r="B42" t="s">
        <v>271</v>
      </c>
      <c r="C42" t="s">
        <v>82</v>
      </c>
      <c r="D42">
        <v>6311054</v>
      </c>
      <c r="E42">
        <v>6311712</v>
      </c>
      <c r="F42" t="s">
        <v>47</v>
      </c>
      <c r="G42">
        <v>668</v>
      </c>
      <c r="H42">
        <v>6</v>
      </c>
      <c r="I42">
        <v>2</v>
      </c>
      <c r="J42">
        <v>1.4319999999999999</v>
      </c>
      <c r="K42">
        <v>3</v>
      </c>
      <c r="L42" t="s">
        <v>231</v>
      </c>
      <c r="M42">
        <v>0</v>
      </c>
      <c r="N42" t="s">
        <v>231</v>
      </c>
      <c r="O42">
        <v>0</v>
      </c>
      <c r="P42" t="s">
        <v>231</v>
      </c>
      <c r="Q42" t="s">
        <v>231</v>
      </c>
      <c r="R42" t="s">
        <v>231</v>
      </c>
    </row>
    <row r="43" spans="1:18">
      <c r="A43" t="s">
        <v>232</v>
      </c>
      <c r="B43" t="s">
        <v>272</v>
      </c>
      <c r="C43" t="s">
        <v>82</v>
      </c>
      <c r="D43">
        <v>6825699</v>
      </c>
      <c r="E43">
        <v>6829191</v>
      </c>
      <c r="F43" t="s">
        <v>47</v>
      </c>
      <c r="G43">
        <v>800</v>
      </c>
      <c r="H43">
        <v>2</v>
      </c>
      <c r="I43">
        <v>2</v>
      </c>
      <c r="J43">
        <v>1.4830000000000001</v>
      </c>
      <c r="K43">
        <v>1</v>
      </c>
      <c r="L43" t="s">
        <v>231</v>
      </c>
      <c r="M43">
        <v>0</v>
      </c>
      <c r="N43" t="s">
        <v>231</v>
      </c>
      <c r="O43">
        <v>0</v>
      </c>
      <c r="P43" t="s">
        <v>231</v>
      </c>
      <c r="Q43" t="s">
        <v>231</v>
      </c>
      <c r="R43" t="s">
        <v>231</v>
      </c>
    </row>
    <row r="44" spans="1:18">
      <c r="A44" t="s">
        <v>232</v>
      </c>
      <c r="B44" t="s">
        <v>273</v>
      </c>
      <c r="C44" t="s">
        <v>82</v>
      </c>
      <c r="D44">
        <v>6883074</v>
      </c>
      <c r="E44">
        <v>6883600</v>
      </c>
      <c r="F44" t="s">
        <v>47</v>
      </c>
      <c r="G44">
        <v>522</v>
      </c>
      <c r="H44">
        <v>1</v>
      </c>
      <c r="I44">
        <v>1</v>
      </c>
      <c r="J44">
        <v>2.0089999999999999</v>
      </c>
      <c r="K44">
        <v>1</v>
      </c>
      <c r="L44" t="s">
        <v>231</v>
      </c>
      <c r="M44">
        <v>0</v>
      </c>
      <c r="N44" t="s">
        <v>231</v>
      </c>
      <c r="O44">
        <v>0</v>
      </c>
      <c r="P44" t="s">
        <v>231</v>
      </c>
      <c r="Q44" t="s">
        <v>231</v>
      </c>
      <c r="R44" t="s">
        <v>231</v>
      </c>
    </row>
    <row r="45" spans="1:18">
      <c r="A45" t="s">
        <v>232</v>
      </c>
      <c r="B45" t="s">
        <v>274</v>
      </c>
      <c r="C45" t="s">
        <v>82</v>
      </c>
      <c r="D45">
        <v>7294947</v>
      </c>
      <c r="E45">
        <v>7296056</v>
      </c>
      <c r="F45" t="s">
        <v>46</v>
      </c>
      <c r="G45">
        <v>1200</v>
      </c>
      <c r="H45">
        <v>2</v>
      </c>
      <c r="I45">
        <v>1</v>
      </c>
      <c r="J45">
        <v>13.928000000000001</v>
      </c>
      <c r="K45">
        <v>1</v>
      </c>
      <c r="L45" t="s">
        <v>231</v>
      </c>
      <c r="M45">
        <v>0</v>
      </c>
      <c r="N45" t="s">
        <v>231</v>
      </c>
      <c r="O45">
        <v>0</v>
      </c>
      <c r="P45" s="21">
        <v>-6.597003</v>
      </c>
      <c r="Q45" s="21">
        <v>-6.5308770000000003</v>
      </c>
      <c r="R45" t="s">
        <v>231</v>
      </c>
    </row>
    <row r="46" spans="1:18">
      <c r="A46" t="s">
        <v>232</v>
      </c>
      <c r="B46" t="s">
        <v>275</v>
      </c>
      <c r="C46" t="s">
        <v>82</v>
      </c>
      <c r="D46">
        <v>7669021</v>
      </c>
      <c r="E46">
        <v>7670342</v>
      </c>
      <c r="F46" t="s">
        <v>47</v>
      </c>
      <c r="G46">
        <v>483</v>
      </c>
      <c r="H46">
        <v>1</v>
      </c>
      <c r="I46">
        <v>2</v>
      </c>
      <c r="J46">
        <v>1.282</v>
      </c>
      <c r="K46">
        <v>1</v>
      </c>
      <c r="L46" t="s">
        <v>231</v>
      </c>
      <c r="M46">
        <v>0</v>
      </c>
      <c r="N46" t="s">
        <v>231</v>
      </c>
      <c r="O46">
        <v>0</v>
      </c>
      <c r="P46" t="s">
        <v>231</v>
      </c>
      <c r="Q46" t="s">
        <v>231</v>
      </c>
      <c r="R46" t="s">
        <v>231</v>
      </c>
    </row>
    <row r="47" spans="1:18">
      <c r="A47" t="s">
        <v>232</v>
      </c>
      <c r="B47" t="s">
        <v>276</v>
      </c>
      <c r="C47" t="s">
        <v>82</v>
      </c>
      <c r="D47">
        <v>7676425</v>
      </c>
      <c r="E47">
        <v>7677502</v>
      </c>
      <c r="F47" t="s">
        <v>47</v>
      </c>
      <c r="G47">
        <v>810</v>
      </c>
      <c r="H47">
        <v>3</v>
      </c>
      <c r="I47">
        <v>2</v>
      </c>
      <c r="J47">
        <v>6.5529999999999999</v>
      </c>
      <c r="K47">
        <v>1</v>
      </c>
      <c r="L47" t="s">
        <v>231</v>
      </c>
      <c r="M47">
        <v>0</v>
      </c>
      <c r="N47" t="s">
        <v>231</v>
      </c>
      <c r="O47">
        <v>0</v>
      </c>
      <c r="P47" s="21">
        <v>-4.1286310000000004</v>
      </c>
      <c r="Q47" s="21">
        <v>-3.655205</v>
      </c>
      <c r="R47" t="s">
        <v>231</v>
      </c>
    </row>
    <row r="48" spans="1:18">
      <c r="A48" t="s">
        <v>232</v>
      </c>
      <c r="B48" t="s">
        <v>277</v>
      </c>
      <c r="C48" t="s">
        <v>82</v>
      </c>
      <c r="D48">
        <v>8473464</v>
      </c>
      <c r="E48">
        <v>8475403</v>
      </c>
      <c r="F48" t="s">
        <v>47</v>
      </c>
      <c r="G48">
        <v>1831</v>
      </c>
      <c r="H48">
        <v>2</v>
      </c>
      <c r="I48">
        <v>3</v>
      </c>
      <c r="J48">
        <v>1.661</v>
      </c>
      <c r="K48">
        <v>1</v>
      </c>
      <c r="L48" t="s">
        <v>231</v>
      </c>
      <c r="M48">
        <v>0</v>
      </c>
      <c r="N48" t="s">
        <v>231</v>
      </c>
      <c r="O48">
        <v>0</v>
      </c>
      <c r="P48" t="s">
        <v>231</v>
      </c>
      <c r="Q48" t="s">
        <v>231</v>
      </c>
      <c r="R48" t="s">
        <v>231</v>
      </c>
    </row>
    <row r="49" spans="1:18">
      <c r="A49" t="s">
        <v>232</v>
      </c>
      <c r="B49" t="s">
        <v>278</v>
      </c>
      <c r="C49" t="s">
        <v>82</v>
      </c>
      <c r="D49">
        <v>8552094</v>
      </c>
      <c r="E49">
        <v>8553482</v>
      </c>
      <c r="F49" t="s">
        <v>47</v>
      </c>
      <c r="G49">
        <v>1390</v>
      </c>
      <c r="H49">
        <v>8</v>
      </c>
      <c r="I49">
        <v>2</v>
      </c>
      <c r="J49">
        <v>2.7440000000000002</v>
      </c>
      <c r="K49">
        <v>1</v>
      </c>
      <c r="L49" t="s">
        <v>231</v>
      </c>
      <c r="M49">
        <v>0</v>
      </c>
      <c r="N49" t="s">
        <v>231</v>
      </c>
      <c r="O49">
        <v>0</v>
      </c>
      <c r="P49" t="s">
        <v>231</v>
      </c>
      <c r="Q49" t="s">
        <v>231</v>
      </c>
      <c r="R49" t="s">
        <v>231</v>
      </c>
    </row>
    <row r="50" spans="1:18">
      <c r="A50" t="s">
        <v>232</v>
      </c>
      <c r="B50" t="s">
        <v>279</v>
      </c>
      <c r="C50" t="s">
        <v>82</v>
      </c>
      <c r="D50">
        <v>8612055</v>
      </c>
      <c r="E50">
        <v>8613159</v>
      </c>
      <c r="F50" t="s">
        <v>47</v>
      </c>
      <c r="G50">
        <v>601</v>
      </c>
      <c r="H50">
        <v>4</v>
      </c>
      <c r="I50">
        <v>2</v>
      </c>
      <c r="J50">
        <v>2.0129999999999999</v>
      </c>
      <c r="K50">
        <v>3</v>
      </c>
      <c r="L50">
        <v>1.18</v>
      </c>
      <c r="M50">
        <v>1</v>
      </c>
      <c r="N50">
        <v>2.2919999999999998</v>
      </c>
      <c r="O50">
        <v>1</v>
      </c>
      <c r="P50" t="s">
        <v>231</v>
      </c>
      <c r="Q50" t="s">
        <v>231</v>
      </c>
      <c r="R50" t="s">
        <v>231</v>
      </c>
    </row>
    <row r="51" spans="1:18">
      <c r="A51" t="s">
        <v>232</v>
      </c>
      <c r="B51" t="s">
        <v>280</v>
      </c>
      <c r="C51" t="s">
        <v>82</v>
      </c>
      <c r="D51">
        <v>8613730</v>
      </c>
      <c r="E51">
        <v>8615132</v>
      </c>
      <c r="F51" t="s">
        <v>47</v>
      </c>
      <c r="G51">
        <v>654</v>
      </c>
      <c r="H51">
        <v>7</v>
      </c>
      <c r="I51">
        <v>2</v>
      </c>
      <c r="J51">
        <v>9.3930000000000007</v>
      </c>
      <c r="K51">
        <v>2</v>
      </c>
      <c r="L51">
        <v>1.4830000000000001</v>
      </c>
      <c r="M51">
        <v>1</v>
      </c>
      <c r="N51" t="s">
        <v>231</v>
      </c>
      <c r="O51">
        <v>0</v>
      </c>
      <c r="P51" s="21">
        <v>-1.9380500000000001</v>
      </c>
      <c r="Q51" s="21">
        <v>-3.5780820000000002</v>
      </c>
      <c r="R51" t="s">
        <v>231</v>
      </c>
    </row>
    <row r="52" spans="1:18">
      <c r="A52" t="s">
        <v>232</v>
      </c>
      <c r="B52" t="s">
        <v>281</v>
      </c>
      <c r="C52" t="s">
        <v>82</v>
      </c>
      <c r="D52">
        <v>8623631</v>
      </c>
      <c r="E52">
        <v>8624040</v>
      </c>
      <c r="F52" t="s">
        <v>47</v>
      </c>
      <c r="G52">
        <v>340</v>
      </c>
      <c r="H52">
        <v>2</v>
      </c>
      <c r="I52">
        <v>2</v>
      </c>
      <c r="J52">
        <v>5.66</v>
      </c>
      <c r="K52">
        <v>3</v>
      </c>
      <c r="L52" t="s">
        <v>231</v>
      </c>
      <c r="M52">
        <v>0</v>
      </c>
      <c r="N52" t="s">
        <v>231</v>
      </c>
      <c r="O52">
        <v>0</v>
      </c>
      <c r="P52" s="21">
        <v>-2.7097820000000001</v>
      </c>
      <c r="Q52" s="21">
        <v>-4.306076</v>
      </c>
      <c r="R52" t="s">
        <v>231</v>
      </c>
    </row>
    <row r="53" spans="1:18">
      <c r="A53" t="s">
        <v>232</v>
      </c>
      <c r="B53" t="s">
        <v>282</v>
      </c>
      <c r="C53" t="s">
        <v>82</v>
      </c>
      <c r="D53">
        <v>8819137</v>
      </c>
      <c r="E53">
        <v>8820438</v>
      </c>
      <c r="F53" t="s">
        <v>46</v>
      </c>
      <c r="G53">
        <v>1198</v>
      </c>
      <c r="H53">
        <v>1</v>
      </c>
      <c r="I53">
        <v>2</v>
      </c>
      <c r="J53">
        <v>1.1180000000000001</v>
      </c>
      <c r="K53">
        <v>1</v>
      </c>
      <c r="L53" t="s">
        <v>231</v>
      </c>
      <c r="M53">
        <v>0</v>
      </c>
      <c r="N53" t="s">
        <v>231</v>
      </c>
      <c r="O53">
        <v>0</v>
      </c>
      <c r="P53" t="s">
        <v>231</v>
      </c>
      <c r="Q53" t="s">
        <v>231</v>
      </c>
      <c r="R53" t="s">
        <v>231</v>
      </c>
    </row>
    <row r="54" spans="1:18">
      <c r="A54" t="s">
        <v>232</v>
      </c>
      <c r="B54" t="s">
        <v>283</v>
      </c>
      <c r="C54" t="s">
        <v>82</v>
      </c>
      <c r="D54">
        <v>9043791</v>
      </c>
      <c r="E54">
        <v>9044955</v>
      </c>
      <c r="F54" t="s">
        <v>46</v>
      </c>
      <c r="G54">
        <v>1077</v>
      </c>
      <c r="H54">
        <v>2</v>
      </c>
      <c r="I54">
        <v>2</v>
      </c>
      <c r="J54">
        <v>1.776</v>
      </c>
      <c r="K54">
        <v>3</v>
      </c>
      <c r="L54" t="s">
        <v>231</v>
      </c>
      <c r="M54">
        <v>0</v>
      </c>
      <c r="N54" t="s">
        <v>231</v>
      </c>
      <c r="O54">
        <v>0</v>
      </c>
      <c r="P54" t="s">
        <v>231</v>
      </c>
      <c r="Q54" t="s">
        <v>231</v>
      </c>
      <c r="R54" t="s">
        <v>231</v>
      </c>
    </row>
    <row r="55" spans="1:18">
      <c r="A55" t="s">
        <v>232</v>
      </c>
      <c r="B55" t="s">
        <v>284</v>
      </c>
      <c r="C55" t="s">
        <v>82</v>
      </c>
      <c r="D55">
        <v>9150663</v>
      </c>
      <c r="E55">
        <v>9151183</v>
      </c>
      <c r="F55" t="s">
        <v>47</v>
      </c>
      <c r="G55">
        <v>471</v>
      </c>
      <c r="H55">
        <v>1</v>
      </c>
      <c r="I55">
        <v>2</v>
      </c>
      <c r="J55">
        <v>4.1420000000000003</v>
      </c>
      <c r="K55">
        <v>2</v>
      </c>
      <c r="L55" t="s">
        <v>231</v>
      </c>
      <c r="M55">
        <v>0</v>
      </c>
      <c r="N55" t="s">
        <v>231</v>
      </c>
      <c r="O55">
        <v>0</v>
      </c>
      <c r="P55" s="21">
        <v>-3.0942449999999999</v>
      </c>
      <c r="Q55" t="s">
        <v>231</v>
      </c>
      <c r="R55" t="s">
        <v>231</v>
      </c>
    </row>
    <row r="56" spans="1:18">
      <c r="A56" t="s">
        <v>232</v>
      </c>
      <c r="B56" t="s">
        <v>285</v>
      </c>
      <c r="C56" t="s">
        <v>82</v>
      </c>
      <c r="D56">
        <v>9316451</v>
      </c>
      <c r="E56">
        <v>9317598</v>
      </c>
      <c r="F56" t="s">
        <v>46</v>
      </c>
      <c r="G56">
        <v>1148</v>
      </c>
      <c r="H56">
        <v>6</v>
      </c>
      <c r="I56">
        <v>3</v>
      </c>
      <c r="J56">
        <v>1.6850000000000001</v>
      </c>
      <c r="K56">
        <v>1</v>
      </c>
      <c r="L56">
        <v>1.4450000000000001</v>
      </c>
      <c r="M56">
        <v>1</v>
      </c>
      <c r="N56" t="s">
        <v>231</v>
      </c>
      <c r="O56">
        <v>0</v>
      </c>
      <c r="P56" t="s">
        <v>231</v>
      </c>
      <c r="Q56" t="s">
        <v>231</v>
      </c>
      <c r="R56" t="s">
        <v>231</v>
      </c>
    </row>
    <row r="57" spans="1:18">
      <c r="A57" t="s">
        <v>232</v>
      </c>
      <c r="B57" t="s">
        <v>286</v>
      </c>
      <c r="C57" t="s">
        <v>82</v>
      </c>
      <c r="D57">
        <v>9657956</v>
      </c>
      <c r="E57">
        <v>9658920</v>
      </c>
      <c r="F57" t="s">
        <v>46</v>
      </c>
      <c r="G57">
        <v>976</v>
      </c>
      <c r="H57">
        <v>1</v>
      </c>
      <c r="I57">
        <v>1</v>
      </c>
      <c r="J57">
        <v>3.3759999999999999</v>
      </c>
      <c r="K57">
        <v>5</v>
      </c>
      <c r="L57" t="s">
        <v>231</v>
      </c>
      <c r="M57">
        <v>0</v>
      </c>
      <c r="N57" t="s">
        <v>231</v>
      </c>
      <c r="O57">
        <v>0</v>
      </c>
      <c r="P57" s="21">
        <v>-6.9728779999999997</v>
      </c>
      <c r="Q57" s="21">
        <v>-3.7844319999999998</v>
      </c>
      <c r="R57" t="s">
        <v>231</v>
      </c>
    </row>
    <row r="58" spans="1:18">
      <c r="A58" t="s">
        <v>232</v>
      </c>
      <c r="B58" t="s">
        <v>287</v>
      </c>
      <c r="C58" t="s">
        <v>82</v>
      </c>
      <c r="D58">
        <v>9873908</v>
      </c>
      <c r="E58">
        <v>9875871</v>
      </c>
      <c r="F58" t="s">
        <v>47</v>
      </c>
      <c r="G58">
        <v>1991</v>
      </c>
      <c r="H58">
        <v>2</v>
      </c>
      <c r="I58">
        <v>2</v>
      </c>
      <c r="J58">
        <v>2.3929999999999998</v>
      </c>
      <c r="K58">
        <v>1</v>
      </c>
      <c r="L58" t="s">
        <v>231</v>
      </c>
      <c r="M58">
        <v>0</v>
      </c>
      <c r="N58" t="s">
        <v>231</v>
      </c>
      <c r="O58">
        <v>0</v>
      </c>
      <c r="P58" t="s">
        <v>231</v>
      </c>
      <c r="Q58" t="s">
        <v>231</v>
      </c>
      <c r="R58" t="s">
        <v>231</v>
      </c>
    </row>
    <row r="59" spans="1:18">
      <c r="A59" t="s">
        <v>232</v>
      </c>
      <c r="B59" t="s">
        <v>288</v>
      </c>
      <c r="C59" t="s">
        <v>82</v>
      </c>
      <c r="D59">
        <v>10043340</v>
      </c>
      <c r="E59">
        <v>10044570</v>
      </c>
      <c r="F59" t="s">
        <v>46</v>
      </c>
      <c r="G59">
        <v>1242</v>
      </c>
      <c r="H59">
        <v>2</v>
      </c>
      <c r="I59">
        <v>2</v>
      </c>
      <c r="J59" t="s">
        <v>231</v>
      </c>
      <c r="K59">
        <v>0</v>
      </c>
      <c r="L59">
        <v>1.9370000000000001</v>
      </c>
      <c r="M59">
        <v>1</v>
      </c>
      <c r="N59" t="s">
        <v>231</v>
      </c>
      <c r="O59">
        <v>0</v>
      </c>
      <c r="P59" s="21">
        <v>6.6545269999999999</v>
      </c>
      <c r="Q59" t="s">
        <v>231</v>
      </c>
      <c r="R59" t="s">
        <v>231</v>
      </c>
    </row>
    <row r="60" spans="1:18">
      <c r="A60" t="s">
        <v>232</v>
      </c>
      <c r="B60" t="s">
        <v>289</v>
      </c>
      <c r="C60" t="s">
        <v>82</v>
      </c>
      <c r="D60">
        <v>10523172</v>
      </c>
      <c r="E60">
        <v>10523914</v>
      </c>
      <c r="F60" t="s">
        <v>46</v>
      </c>
      <c r="G60">
        <v>741</v>
      </c>
      <c r="H60">
        <v>3</v>
      </c>
      <c r="I60">
        <v>2</v>
      </c>
      <c r="J60">
        <v>11.776999999999999</v>
      </c>
      <c r="K60">
        <v>1</v>
      </c>
      <c r="L60" t="s">
        <v>231</v>
      </c>
      <c r="M60">
        <v>0</v>
      </c>
      <c r="N60" t="s">
        <v>231</v>
      </c>
      <c r="O60">
        <v>0</v>
      </c>
      <c r="P60" s="21">
        <v>-5.9781380000000004</v>
      </c>
      <c r="Q60" s="21">
        <v>-5.3852140000000004</v>
      </c>
      <c r="R60" t="s">
        <v>231</v>
      </c>
    </row>
    <row r="61" spans="1:18">
      <c r="A61" t="s">
        <v>232</v>
      </c>
      <c r="B61" t="s">
        <v>290</v>
      </c>
      <c r="C61" t="s">
        <v>82</v>
      </c>
      <c r="D61">
        <v>10714600</v>
      </c>
      <c r="E61">
        <v>10715915</v>
      </c>
      <c r="F61" t="s">
        <v>46</v>
      </c>
      <c r="G61">
        <v>1245</v>
      </c>
      <c r="H61">
        <v>2</v>
      </c>
      <c r="I61">
        <v>2</v>
      </c>
      <c r="J61">
        <v>2.3359999999999999</v>
      </c>
      <c r="K61">
        <v>1</v>
      </c>
      <c r="L61" t="s">
        <v>231</v>
      </c>
      <c r="M61">
        <v>0</v>
      </c>
      <c r="N61" t="s">
        <v>231</v>
      </c>
      <c r="O61">
        <v>0</v>
      </c>
      <c r="P61" t="s">
        <v>231</v>
      </c>
      <c r="Q61" t="s">
        <v>231</v>
      </c>
      <c r="R61" t="s">
        <v>231</v>
      </c>
    </row>
    <row r="62" spans="1:18">
      <c r="A62" t="s">
        <v>232</v>
      </c>
      <c r="B62" t="s">
        <v>291</v>
      </c>
      <c r="C62" t="s">
        <v>82</v>
      </c>
      <c r="D62">
        <v>11296167</v>
      </c>
      <c r="E62">
        <v>11296677</v>
      </c>
      <c r="F62" t="s">
        <v>46</v>
      </c>
      <c r="G62">
        <v>522</v>
      </c>
      <c r="H62">
        <v>7</v>
      </c>
      <c r="I62">
        <v>2</v>
      </c>
      <c r="J62">
        <v>3.7309999999999999</v>
      </c>
      <c r="K62">
        <v>5</v>
      </c>
      <c r="L62" t="s">
        <v>231</v>
      </c>
      <c r="M62">
        <v>0</v>
      </c>
      <c r="N62" t="s">
        <v>231</v>
      </c>
      <c r="O62">
        <v>0</v>
      </c>
      <c r="P62" s="21">
        <v>-3.8737339999999998</v>
      </c>
      <c r="Q62" t="s">
        <v>231</v>
      </c>
      <c r="R62" t="s">
        <v>231</v>
      </c>
    </row>
    <row r="63" spans="1:18">
      <c r="A63" t="s">
        <v>232</v>
      </c>
      <c r="B63" t="s">
        <v>292</v>
      </c>
      <c r="C63" t="s">
        <v>82</v>
      </c>
      <c r="D63">
        <v>11570248</v>
      </c>
      <c r="E63">
        <v>11571381</v>
      </c>
      <c r="F63" t="s">
        <v>46</v>
      </c>
      <c r="G63">
        <v>1147</v>
      </c>
      <c r="H63">
        <v>2</v>
      </c>
      <c r="I63">
        <v>1</v>
      </c>
      <c r="J63">
        <v>5.6</v>
      </c>
      <c r="K63">
        <v>2</v>
      </c>
      <c r="L63" t="s">
        <v>231</v>
      </c>
      <c r="M63">
        <v>0</v>
      </c>
      <c r="N63" t="s">
        <v>231</v>
      </c>
      <c r="O63">
        <v>0</v>
      </c>
      <c r="P63" s="21">
        <v>-5.6656440000000003</v>
      </c>
      <c r="Q63" s="21">
        <v>-5.846444</v>
      </c>
      <c r="R63" t="s">
        <v>231</v>
      </c>
    </row>
    <row r="64" spans="1:18">
      <c r="A64" t="s">
        <v>232</v>
      </c>
      <c r="B64" t="s">
        <v>293</v>
      </c>
      <c r="C64" t="s">
        <v>82</v>
      </c>
      <c r="D64">
        <v>11688222</v>
      </c>
      <c r="E64">
        <v>11688965</v>
      </c>
      <c r="F64" t="s">
        <v>46</v>
      </c>
      <c r="G64">
        <v>746</v>
      </c>
      <c r="H64">
        <v>1</v>
      </c>
      <c r="I64">
        <v>1</v>
      </c>
      <c r="J64">
        <v>1.234</v>
      </c>
      <c r="K64">
        <v>1</v>
      </c>
      <c r="L64" t="s">
        <v>231</v>
      </c>
      <c r="M64">
        <v>0</v>
      </c>
      <c r="N64" t="s">
        <v>231</v>
      </c>
      <c r="O64">
        <v>0</v>
      </c>
      <c r="P64" t="s">
        <v>231</v>
      </c>
      <c r="Q64" t="s">
        <v>231</v>
      </c>
      <c r="R64" t="s">
        <v>231</v>
      </c>
    </row>
    <row r="65" spans="1:18">
      <c r="A65" t="s">
        <v>232</v>
      </c>
      <c r="B65" t="s">
        <v>294</v>
      </c>
      <c r="C65" t="s">
        <v>82</v>
      </c>
      <c r="D65">
        <v>11709575</v>
      </c>
      <c r="E65">
        <v>11710175</v>
      </c>
      <c r="F65" t="s">
        <v>46</v>
      </c>
      <c r="G65">
        <v>602</v>
      </c>
      <c r="H65">
        <v>1</v>
      </c>
      <c r="I65">
        <v>1</v>
      </c>
      <c r="J65">
        <v>5.9450000000000003</v>
      </c>
      <c r="K65">
        <v>5</v>
      </c>
      <c r="L65">
        <v>1.794</v>
      </c>
      <c r="M65">
        <v>1</v>
      </c>
      <c r="N65">
        <v>1.8120000000000001</v>
      </c>
      <c r="O65">
        <v>1</v>
      </c>
      <c r="P65" s="21">
        <v>-2.0899260000000002</v>
      </c>
      <c r="Q65" t="s">
        <v>231</v>
      </c>
      <c r="R65" t="s">
        <v>231</v>
      </c>
    </row>
    <row r="66" spans="1:18">
      <c r="A66" t="s">
        <v>232</v>
      </c>
      <c r="B66" t="s">
        <v>295</v>
      </c>
      <c r="C66" t="s">
        <v>82</v>
      </c>
      <c r="D66">
        <v>12203926</v>
      </c>
      <c r="E66">
        <v>12204343</v>
      </c>
      <c r="F66" t="s">
        <v>47</v>
      </c>
      <c r="G66">
        <v>522</v>
      </c>
      <c r="H66">
        <v>1</v>
      </c>
      <c r="I66">
        <v>1</v>
      </c>
      <c r="J66" t="s">
        <v>231</v>
      </c>
      <c r="K66">
        <v>0</v>
      </c>
      <c r="L66">
        <v>2.2200000000000002</v>
      </c>
      <c r="M66">
        <v>1</v>
      </c>
      <c r="N66" t="s">
        <v>231</v>
      </c>
      <c r="O66">
        <v>0</v>
      </c>
      <c r="P66" s="21">
        <v>5.6501659999999996</v>
      </c>
      <c r="Q66" t="s">
        <v>231</v>
      </c>
      <c r="R66" t="s">
        <v>231</v>
      </c>
    </row>
    <row r="67" spans="1:18">
      <c r="A67" t="s">
        <v>232</v>
      </c>
      <c r="B67" t="s">
        <v>296</v>
      </c>
      <c r="C67" t="s">
        <v>82</v>
      </c>
      <c r="D67">
        <v>12329066</v>
      </c>
      <c r="E67">
        <v>12329788</v>
      </c>
      <c r="F67" t="s">
        <v>46</v>
      </c>
      <c r="G67">
        <v>726</v>
      </c>
      <c r="H67">
        <v>1</v>
      </c>
      <c r="I67">
        <v>1</v>
      </c>
      <c r="J67">
        <v>1.7210000000000001</v>
      </c>
      <c r="K67">
        <v>1</v>
      </c>
      <c r="L67" t="s">
        <v>231</v>
      </c>
      <c r="M67">
        <v>0</v>
      </c>
      <c r="N67" t="s">
        <v>231</v>
      </c>
      <c r="O67">
        <v>0</v>
      </c>
      <c r="P67" t="s">
        <v>231</v>
      </c>
      <c r="Q67" t="s">
        <v>231</v>
      </c>
      <c r="R67" t="s">
        <v>231</v>
      </c>
    </row>
    <row r="68" spans="1:18">
      <c r="A68" t="s">
        <v>232</v>
      </c>
      <c r="B68" t="s">
        <v>297</v>
      </c>
      <c r="C68" t="s">
        <v>82</v>
      </c>
      <c r="D68">
        <v>12871345</v>
      </c>
      <c r="E68">
        <v>12872304</v>
      </c>
      <c r="F68" t="s">
        <v>46</v>
      </c>
      <c r="G68">
        <v>1022</v>
      </c>
      <c r="H68">
        <v>3</v>
      </c>
      <c r="I68">
        <v>2</v>
      </c>
      <c r="J68">
        <v>3.7810000000000001</v>
      </c>
      <c r="K68">
        <v>1</v>
      </c>
      <c r="L68" t="s">
        <v>231</v>
      </c>
      <c r="M68">
        <v>0</v>
      </c>
      <c r="N68" t="s">
        <v>231</v>
      </c>
      <c r="O68">
        <v>0</v>
      </c>
      <c r="P68" t="s">
        <v>231</v>
      </c>
      <c r="Q68" t="s">
        <v>231</v>
      </c>
      <c r="R68" t="s">
        <v>231</v>
      </c>
    </row>
    <row r="69" spans="1:18">
      <c r="A69" t="s">
        <v>232</v>
      </c>
      <c r="B69" t="s">
        <v>298</v>
      </c>
      <c r="C69" t="s">
        <v>82</v>
      </c>
      <c r="D69">
        <v>13114004</v>
      </c>
      <c r="E69">
        <v>13114540</v>
      </c>
      <c r="F69" t="s">
        <v>46</v>
      </c>
      <c r="G69">
        <v>539</v>
      </c>
      <c r="H69">
        <v>1</v>
      </c>
      <c r="I69">
        <v>1</v>
      </c>
      <c r="J69">
        <v>5.75</v>
      </c>
      <c r="K69">
        <v>1</v>
      </c>
      <c r="L69" t="s">
        <v>231</v>
      </c>
      <c r="M69">
        <v>0</v>
      </c>
      <c r="N69" t="s">
        <v>231</v>
      </c>
      <c r="O69">
        <v>0</v>
      </c>
      <c r="P69" s="21">
        <v>-5.051787</v>
      </c>
      <c r="Q69" s="21">
        <v>-4.0501849999999999</v>
      </c>
      <c r="R69" t="s">
        <v>231</v>
      </c>
    </row>
    <row r="70" spans="1:18">
      <c r="A70" t="s">
        <v>232</v>
      </c>
      <c r="B70" t="s">
        <v>299</v>
      </c>
      <c r="C70" t="s">
        <v>82</v>
      </c>
      <c r="D70">
        <v>13428287</v>
      </c>
      <c r="E70">
        <v>13429218</v>
      </c>
      <c r="F70" t="s">
        <v>47</v>
      </c>
      <c r="G70">
        <v>948</v>
      </c>
      <c r="H70">
        <v>1</v>
      </c>
      <c r="I70">
        <v>1</v>
      </c>
      <c r="J70">
        <v>1.5860000000000001</v>
      </c>
      <c r="K70">
        <v>2</v>
      </c>
      <c r="L70" t="s">
        <v>231</v>
      </c>
      <c r="M70">
        <v>0</v>
      </c>
      <c r="N70" t="s">
        <v>231</v>
      </c>
      <c r="O70">
        <v>0</v>
      </c>
      <c r="P70" t="s">
        <v>231</v>
      </c>
      <c r="Q70" t="s">
        <v>231</v>
      </c>
      <c r="R70" t="s">
        <v>231</v>
      </c>
    </row>
    <row r="71" spans="1:18">
      <c r="A71" t="s">
        <v>44</v>
      </c>
      <c r="B71" t="s">
        <v>300</v>
      </c>
      <c r="C71" t="s">
        <v>82</v>
      </c>
      <c r="D71">
        <v>13584586</v>
      </c>
      <c r="E71">
        <v>13586118</v>
      </c>
      <c r="F71" t="s">
        <v>47</v>
      </c>
      <c r="G71">
        <v>1534</v>
      </c>
      <c r="H71">
        <v>1</v>
      </c>
      <c r="I71">
        <v>1</v>
      </c>
      <c r="J71">
        <v>1.3660000000000001</v>
      </c>
      <c r="K71">
        <v>1</v>
      </c>
      <c r="L71" t="s">
        <v>231</v>
      </c>
      <c r="M71">
        <v>0</v>
      </c>
      <c r="N71" t="s">
        <v>231</v>
      </c>
      <c r="O71">
        <v>0</v>
      </c>
      <c r="P71" t="s">
        <v>231</v>
      </c>
      <c r="Q71" t="s">
        <v>231</v>
      </c>
      <c r="R71" t="s">
        <v>231</v>
      </c>
    </row>
    <row r="72" spans="1:18">
      <c r="A72" t="s">
        <v>232</v>
      </c>
      <c r="B72" t="s">
        <v>301</v>
      </c>
      <c r="C72" t="s">
        <v>82</v>
      </c>
      <c r="D72">
        <v>13598891</v>
      </c>
      <c r="E72">
        <v>13600913</v>
      </c>
      <c r="F72" t="s">
        <v>47</v>
      </c>
      <c r="G72">
        <v>1092</v>
      </c>
      <c r="H72">
        <v>2</v>
      </c>
      <c r="I72">
        <v>2</v>
      </c>
      <c r="J72">
        <v>1.32</v>
      </c>
      <c r="K72">
        <v>1</v>
      </c>
      <c r="L72" t="s">
        <v>231</v>
      </c>
      <c r="M72">
        <v>0</v>
      </c>
      <c r="N72" t="s">
        <v>231</v>
      </c>
      <c r="O72">
        <v>0</v>
      </c>
      <c r="P72" t="s">
        <v>231</v>
      </c>
      <c r="Q72" t="s">
        <v>231</v>
      </c>
      <c r="R72" t="s">
        <v>231</v>
      </c>
    </row>
    <row r="73" spans="1:18">
      <c r="A73" t="s">
        <v>232</v>
      </c>
      <c r="B73" t="s">
        <v>302</v>
      </c>
      <c r="C73" t="s">
        <v>82</v>
      </c>
      <c r="D73">
        <v>14007247</v>
      </c>
      <c r="E73">
        <v>14007586</v>
      </c>
      <c r="F73" t="s">
        <v>46</v>
      </c>
      <c r="G73">
        <v>335</v>
      </c>
      <c r="H73">
        <v>1</v>
      </c>
      <c r="I73">
        <v>1</v>
      </c>
      <c r="J73">
        <v>1.23</v>
      </c>
      <c r="K73">
        <v>1</v>
      </c>
      <c r="L73" t="s">
        <v>231</v>
      </c>
      <c r="M73">
        <v>0</v>
      </c>
      <c r="N73" t="s">
        <v>231</v>
      </c>
      <c r="O73">
        <v>0</v>
      </c>
      <c r="P73" t="s">
        <v>231</v>
      </c>
      <c r="Q73" t="s">
        <v>231</v>
      </c>
      <c r="R73" t="s">
        <v>231</v>
      </c>
    </row>
    <row r="74" spans="1:18">
      <c r="A74" t="s">
        <v>44</v>
      </c>
      <c r="B74" t="s">
        <v>303</v>
      </c>
      <c r="C74" t="s">
        <v>82</v>
      </c>
      <c r="D74">
        <v>14310052</v>
      </c>
      <c r="E74">
        <v>14310745</v>
      </c>
      <c r="F74" t="s">
        <v>47</v>
      </c>
      <c r="G74">
        <v>685</v>
      </c>
      <c r="H74">
        <v>1</v>
      </c>
      <c r="I74">
        <v>1</v>
      </c>
      <c r="J74">
        <v>4.3659999999999997</v>
      </c>
      <c r="K74">
        <v>1</v>
      </c>
      <c r="L74" t="s">
        <v>231</v>
      </c>
      <c r="M74">
        <v>0</v>
      </c>
      <c r="N74" t="s">
        <v>231</v>
      </c>
      <c r="O74">
        <v>0</v>
      </c>
      <c r="P74" t="s">
        <v>231</v>
      </c>
      <c r="Q74" t="s">
        <v>231</v>
      </c>
      <c r="R74" t="s">
        <v>231</v>
      </c>
    </row>
    <row r="75" spans="1:18">
      <c r="A75" t="s">
        <v>232</v>
      </c>
      <c r="B75" t="s">
        <v>304</v>
      </c>
      <c r="C75" t="s">
        <v>82</v>
      </c>
      <c r="D75">
        <v>14436155</v>
      </c>
      <c r="E75">
        <v>14436635</v>
      </c>
      <c r="F75" t="s">
        <v>46</v>
      </c>
      <c r="G75">
        <v>481</v>
      </c>
      <c r="H75">
        <v>1</v>
      </c>
      <c r="I75">
        <v>1</v>
      </c>
      <c r="J75">
        <v>2.1349999999999998</v>
      </c>
      <c r="K75">
        <v>2</v>
      </c>
      <c r="L75" t="s">
        <v>231</v>
      </c>
      <c r="M75">
        <v>0</v>
      </c>
      <c r="N75" t="s">
        <v>231</v>
      </c>
      <c r="O75">
        <v>0</v>
      </c>
      <c r="P75" s="21">
        <v>-2.4595229999999999</v>
      </c>
      <c r="Q75" t="s">
        <v>231</v>
      </c>
      <c r="R75" t="s">
        <v>231</v>
      </c>
    </row>
    <row r="76" spans="1:18">
      <c r="A76" t="s">
        <v>232</v>
      </c>
      <c r="B76" t="s">
        <v>305</v>
      </c>
      <c r="C76" t="s">
        <v>82</v>
      </c>
      <c r="D76">
        <v>14536246</v>
      </c>
      <c r="E76">
        <v>14537675</v>
      </c>
      <c r="F76" t="s">
        <v>46</v>
      </c>
      <c r="G76">
        <v>1229</v>
      </c>
      <c r="H76">
        <v>3</v>
      </c>
      <c r="I76">
        <v>2</v>
      </c>
      <c r="J76">
        <v>27.423999999999999</v>
      </c>
      <c r="K76">
        <v>1</v>
      </c>
      <c r="L76">
        <v>5.9080000000000004</v>
      </c>
      <c r="M76">
        <v>1</v>
      </c>
      <c r="N76">
        <v>4.7089999999999996</v>
      </c>
      <c r="O76">
        <v>1</v>
      </c>
      <c r="P76" t="s">
        <v>231</v>
      </c>
      <c r="Q76" t="s">
        <v>231</v>
      </c>
      <c r="R76" t="s">
        <v>231</v>
      </c>
    </row>
    <row r="77" spans="1:18">
      <c r="A77" t="s">
        <v>232</v>
      </c>
      <c r="B77" t="s">
        <v>306</v>
      </c>
      <c r="C77" t="s">
        <v>82</v>
      </c>
      <c r="D77">
        <v>14709212</v>
      </c>
      <c r="E77">
        <v>14709938</v>
      </c>
      <c r="F77" t="s">
        <v>46</v>
      </c>
      <c r="G77">
        <v>659</v>
      </c>
      <c r="H77">
        <v>1</v>
      </c>
      <c r="I77">
        <v>2</v>
      </c>
      <c r="J77">
        <v>1.302</v>
      </c>
      <c r="K77">
        <v>1</v>
      </c>
      <c r="L77" t="s">
        <v>231</v>
      </c>
      <c r="M77">
        <v>0</v>
      </c>
      <c r="N77" t="s">
        <v>231</v>
      </c>
      <c r="O77">
        <v>0</v>
      </c>
      <c r="P77" t="s">
        <v>231</v>
      </c>
      <c r="Q77" t="s">
        <v>231</v>
      </c>
      <c r="R77" t="s">
        <v>231</v>
      </c>
    </row>
    <row r="78" spans="1:18">
      <c r="A78" t="s">
        <v>232</v>
      </c>
      <c r="B78" t="s">
        <v>307</v>
      </c>
      <c r="C78" t="s">
        <v>82</v>
      </c>
      <c r="D78">
        <v>15480496</v>
      </c>
      <c r="E78">
        <v>15481800</v>
      </c>
      <c r="F78" t="s">
        <v>46</v>
      </c>
      <c r="G78">
        <v>1302</v>
      </c>
      <c r="H78">
        <v>3</v>
      </c>
      <c r="I78">
        <v>3</v>
      </c>
      <c r="J78">
        <v>2</v>
      </c>
      <c r="K78">
        <v>2</v>
      </c>
      <c r="L78" t="s">
        <v>231</v>
      </c>
      <c r="M78">
        <v>0</v>
      </c>
      <c r="N78" t="s">
        <v>231</v>
      </c>
      <c r="O78">
        <v>0</v>
      </c>
      <c r="P78" t="s">
        <v>231</v>
      </c>
      <c r="Q78" t="s">
        <v>231</v>
      </c>
      <c r="R78" t="s">
        <v>231</v>
      </c>
    </row>
    <row r="79" spans="1:18">
      <c r="A79" t="s">
        <v>232</v>
      </c>
      <c r="B79" t="s">
        <v>308</v>
      </c>
      <c r="C79" t="s">
        <v>82</v>
      </c>
      <c r="D79">
        <v>15511400</v>
      </c>
      <c r="E79">
        <v>15512155</v>
      </c>
      <c r="F79" t="s">
        <v>46</v>
      </c>
      <c r="G79">
        <v>756</v>
      </c>
      <c r="H79">
        <v>1</v>
      </c>
      <c r="I79">
        <v>1</v>
      </c>
      <c r="J79">
        <v>1.0229999999999999</v>
      </c>
      <c r="K79">
        <v>1</v>
      </c>
      <c r="L79" t="s">
        <v>231</v>
      </c>
      <c r="M79">
        <v>0</v>
      </c>
      <c r="N79" t="s">
        <v>231</v>
      </c>
      <c r="O79">
        <v>0</v>
      </c>
      <c r="P79" t="s">
        <v>231</v>
      </c>
      <c r="Q79" t="s">
        <v>231</v>
      </c>
      <c r="R79" t="s">
        <v>231</v>
      </c>
    </row>
    <row r="80" spans="1:18">
      <c r="A80" t="s">
        <v>232</v>
      </c>
      <c r="B80" t="s">
        <v>309</v>
      </c>
      <c r="C80" t="s">
        <v>82</v>
      </c>
      <c r="D80">
        <v>15557771</v>
      </c>
      <c r="E80">
        <v>15559133</v>
      </c>
      <c r="F80" t="s">
        <v>47</v>
      </c>
      <c r="G80">
        <v>1363</v>
      </c>
      <c r="H80">
        <v>2</v>
      </c>
      <c r="I80">
        <v>1</v>
      </c>
      <c r="J80">
        <v>1.23</v>
      </c>
      <c r="K80">
        <v>1</v>
      </c>
      <c r="L80" t="s">
        <v>231</v>
      </c>
      <c r="M80">
        <v>0</v>
      </c>
      <c r="N80" t="s">
        <v>231</v>
      </c>
      <c r="O80">
        <v>0</v>
      </c>
      <c r="P80" t="s">
        <v>231</v>
      </c>
      <c r="Q80" t="s">
        <v>231</v>
      </c>
      <c r="R80" t="s">
        <v>231</v>
      </c>
    </row>
    <row r="81" spans="1:18">
      <c r="A81" t="s">
        <v>232</v>
      </c>
      <c r="B81" t="s">
        <v>310</v>
      </c>
      <c r="C81" t="s">
        <v>82</v>
      </c>
      <c r="D81">
        <v>15595835</v>
      </c>
      <c r="E81">
        <v>15596504</v>
      </c>
      <c r="F81" t="s">
        <v>46</v>
      </c>
      <c r="G81">
        <v>692</v>
      </c>
      <c r="H81">
        <v>1</v>
      </c>
      <c r="I81">
        <v>1</v>
      </c>
      <c r="J81">
        <v>6.351</v>
      </c>
      <c r="K81">
        <v>4</v>
      </c>
      <c r="L81" t="s">
        <v>231</v>
      </c>
      <c r="M81">
        <v>0</v>
      </c>
      <c r="N81" t="s">
        <v>231</v>
      </c>
      <c r="O81">
        <v>0</v>
      </c>
      <c r="P81" s="21">
        <v>-6.8010489999999999</v>
      </c>
      <c r="Q81" s="21">
        <v>-6.7346450000000004</v>
      </c>
      <c r="R81" t="s">
        <v>231</v>
      </c>
    </row>
    <row r="82" spans="1:18">
      <c r="A82" t="s">
        <v>232</v>
      </c>
      <c r="B82" t="s">
        <v>311</v>
      </c>
      <c r="C82" t="s">
        <v>82</v>
      </c>
      <c r="D82">
        <v>15604338</v>
      </c>
      <c r="E82">
        <v>15605045</v>
      </c>
      <c r="F82" t="s">
        <v>46</v>
      </c>
      <c r="G82">
        <v>700</v>
      </c>
      <c r="H82">
        <v>1</v>
      </c>
      <c r="I82">
        <v>1</v>
      </c>
      <c r="J82">
        <v>2.0249999999999999</v>
      </c>
      <c r="K82">
        <v>3</v>
      </c>
      <c r="L82" t="s">
        <v>231</v>
      </c>
      <c r="M82">
        <v>0</v>
      </c>
      <c r="N82" t="s">
        <v>231</v>
      </c>
      <c r="O82">
        <v>0</v>
      </c>
      <c r="P82" s="21">
        <v>-1.4526730000000001</v>
      </c>
      <c r="Q82" t="s">
        <v>231</v>
      </c>
      <c r="R82" t="s">
        <v>231</v>
      </c>
    </row>
    <row r="83" spans="1:18">
      <c r="A83" t="s">
        <v>44</v>
      </c>
      <c r="B83" t="s">
        <v>312</v>
      </c>
      <c r="C83" t="s">
        <v>82</v>
      </c>
      <c r="D83">
        <v>15818982</v>
      </c>
      <c r="E83">
        <v>15819633</v>
      </c>
      <c r="F83" t="s">
        <v>46</v>
      </c>
      <c r="G83">
        <v>654</v>
      </c>
      <c r="H83">
        <v>4</v>
      </c>
      <c r="I83">
        <v>2</v>
      </c>
      <c r="J83">
        <v>2.048</v>
      </c>
      <c r="K83">
        <v>5</v>
      </c>
      <c r="L83" t="s">
        <v>231</v>
      </c>
      <c r="M83">
        <v>0</v>
      </c>
      <c r="N83" t="s">
        <v>231</v>
      </c>
      <c r="O83">
        <v>0</v>
      </c>
      <c r="P83" t="s">
        <v>231</v>
      </c>
      <c r="Q83" t="s">
        <v>231</v>
      </c>
      <c r="R83" t="s">
        <v>231</v>
      </c>
    </row>
    <row r="84" spans="1:18">
      <c r="A84" t="s">
        <v>232</v>
      </c>
      <c r="B84" t="s">
        <v>313</v>
      </c>
      <c r="C84" t="s">
        <v>82</v>
      </c>
      <c r="D84">
        <v>16153286</v>
      </c>
      <c r="E84">
        <v>16161335</v>
      </c>
      <c r="F84" t="s">
        <v>46</v>
      </c>
      <c r="G84">
        <v>1039</v>
      </c>
      <c r="H84">
        <v>2</v>
      </c>
      <c r="I84">
        <v>2</v>
      </c>
      <c r="J84">
        <v>1.7929999999999999</v>
      </c>
      <c r="K84">
        <v>1</v>
      </c>
      <c r="L84" t="s">
        <v>231</v>
      </c>
      <c r="M84">
        <v>0</v>
      </c>
      <c r="N84" t="s">
        <v>231</v>
      </c>
      <c r="O84">
        <v>0</v>
      </c>
      <c r="P84" t="s">
        <v>231</v>
      </c>
      <c r="Q84" t="s">
        <v>231</v>
      </c>
      <c r="R84" t="s">
        <v>231</v>
      </c>
    </row>
    <row r="85" spans="1:18">
      <c r="A85" t="s">
        <v>232</v>
      </c>
      <c r="B85" t="s">
        <v>314</v>
      </c>
      <c r="C85" t="s">
        <v>82</v>
      </c>
      <c r="D85">
        <v>16217611</v>
      </c>
      <c r="E85">
        <v>16224113</v>
      </c>
      <c r="F85" t="s">
        <v>46</v>
      </c>
      <c r="G85">
        <v>1211</v>
      </c>
      <c r="H85">
        <v>4</v>
      </c>
      <c r="I85">
        <v>4</v>
      </c>
      <c r="J85">
        <v>1.569</v>
      </c>
      <c r="K85">
        <v>1</v>
      </c>
      <c r="L85" t="s">
        <v>231</v>
      </c>
      <c r="M85">
        <v>0</v>
      </c>
      <c r="N85" t="s">
        <v>231</v>
      </c>
      <c r="O85">
        <v>0</v>
      </c>
      <c r="P85" t="s">
        <v>231</v>
      </c>
      <c r="Q85" t="s">
        <v>231</v>
      </c>
      <c r="R85" t="s">
        <v>231</v>
      </c>
    </row>
    <row r="86" spans="1:18">
      <c r="A86" t="s">
        <v>232</v>
      </c>
      <c r="B86" t="s">
        <v>315</v>
      </c>
      <c r="C86" t="s">
        <v>82</v>
      </c>
      <c r="D86">
        <v>16270641</v>
      </c>
      <c r="E86">
        <v>16271249</v>
      </c>
      <c r="F86" t="s">
        <v>47</v>
      </c>
      <c r="G86">
        <v>608</v>
      </c>
      <c r="H86">
        <v>1</v>
      </c>
      <c r="I86">
        <v>1</v>
      </c>
      <c r="J86">
        <v>1.083</v>
      </c>
      <c r="K86">
        <v>1</v>
      </c>
      <c r="L86" t="s">
        <v>231</v>
      </c>
      <c r="M86">
        <v>0</v>
      </c>
      <c r="N86" t="s">
        <v>231</v>
      </c>
      <c r="O86">
        <v>0</v>
      </c>
      <c r="P86" t="s">
        <v>231</v>
      </c>
      <c r="Q86" t="s">
        <v>231</v>
      </c>
      <c r="R86" t="s">
        <v>231</v>
      </c>
    </row>
    <row r="87" spans="1:18">
      <c r="A87" t="s">
        <v>232</v>
      </c>
      <c r="B87" t="s">
        <v>316</v>
      </c>
      <c r="C87" t="s">
        <v>82</v>
      </c>
      <c r="D87">
        <v>16375043</v>
      </c>
      <c r="E87">
        <v>16375504</v>
      </c>
      <c r="F87" t="s">
        <v>46</v>
      </c>
      <c r="G87">
        <v>521</v>
      </c>
      <c r="H87">
        <v>2</v>
      </c>
      <c r="I87">
        <v>2</v>
      </c>
      <c r="J87">
        <v>1.2909999999999999</v>
      </c>
      <c r="K87">
        <v>1</v>
      </c>
      <c r="L87" t="s">
        <v>231</v>
      </c>
      <c r="M87">
        <v>0</v>
      </c>
      <c r="N87" t="s">
        <v>231</v>
      </c>
      <c r="O87">
        <v>0</v>
      </c>
      <c r="P87" t="s">
        <v>231</v>
      </c>
      <c r="Q87" t="s">
        <v>231</v>
      </c>
      <c r="R87" t="s">
        <v>231</v>
      </c>
    </row>
    <row r="88" spans="1:18">
      <c r="A88" t="s">
        <v>232</v>
      </c>
      <c r="B88" t="s">
        <v>317</v>
      </c>
      <c r="C88" t="s">
        <v>82</v>
      </c>
      <c r="D88">
        <v>16396369</v>
      </c>
      <c r="E88">
        <v>16397075</v>
      </c>
      <c r="F88" t="s">
        <v>46</v>
      </c>
      <c r="G88">
        <v>702</v>
      </c>
      <c r="H88">
        <v>1</v>
      </c>
      <c r="I88">
        <v>1</v>
      </c>
      <c r="J88">
        <v>1.333</v>
      </c>
      <c r="K88">
        <v>2</v>
      </c>
      <c r="L88" t="s">
        <v>231</v>
      </c>
      <c r="M88">
        <v>0</v>
      </c>
      <c r="N88" t="s">
        <v>231</v>
      </c>
      <c r="O88">
        <v>0</v>
      </c>
      <c r="P88" t="s">
        <v>231</v>
      </c>
      <c r="Q88" t="s">
        <v>231</v>
      </c>
      <c r="R88" t="s">
        <v>231</v>
      </c>
    </row>
    <row r="89" spans="1:18">
      <c r="A89" t="s">
        <v>232</v>
      </c>
      <c r="B89" t="s">
        <v>318</v>
      </c>
      <c r="C89" t="s">
        <v>82</v>
      </c>
      <c r="D89">
        <v>16566072</v>
      </c>
      <c r="E89">
        <v>16567020</v>
      </c>
      <c r="F89" t="s">
        <v>47</v>
      </c>
      <c r="G89">
        <v>820</v>
      </c>
      <c r="H89">
        <v>2</v>
      </c>
      <c r="I89">
        <v>3</v>
      </c>
      <c r="J89">
        <v>6.7149999999999999</v>
      </c>
      <c r="K89">
        <v>1</v>
      </c>
      <c r="L89" t="s">
        <v>231</v>
      </c>
      <c r="M89">
        <v>0</v>
      </c>
      <c r="N89" t="s">
        <v>231</v>
      </c>
      <c r="O89">
        <v>0</v>
      </c>
      <c r="P89" s="21">
        <v>-4.4117860000000002</v>
      </c>
      <c r="Q89" s="21">
        <v>-4.7560349999999998</v>
      </c>
      <c r="R89" t="s">
        <v>231</v>
      </c>
    </row>
    <row r="90" spans="1:18">
      <c r="A90" t="s">
        <v>232</v>
      </c>
      <c r="B90" t="s">
        <v>319</v>
      </c>
      <c r="C90" t="s">
        <v>82</v>
      </c>
      <c r="D90">
        <v>16573567</v>
      </c>
      <c r="E90">
        <v>16573994</v>
      </c>
      <c r="F90" t="s">
        <v>47</v>
      </c>
      <c r="G90">
        <v>431</v>
      </c>
      <c r="H90">
        <v>1</v>
      </c>
      <c r="I90">
        <v>1</v>
      </c>
      <c r="J90">
        <v>1.7070000000000001</v>
      </c>
      <c r="K90">
        <v>2</v>
      </c>
      <c r="L90" t="s">
        <v>231</v>
      </c>
      <c r="M90">
        <v>0</v>
      </c>
      <c r="N90" t="s">
        <v>231</v>
      </c>
      <c r="O90">
        <v>0</v>
      </c>
      <c r="P90" t="s">
        <v>231</v>
      </c>
      <c r="Q90" t="s">
        <v>231</v>
      </c>
      <c r="R90" t="s">
        <v>231</v>
      </c>
    </row>
    <row r="91" spans="1:18">
      <c r="A91" t="s">
        <v>232</v>
      </c>
      <c r="B91" t="s">
        <v>320</v>
      </c>
      <c r="C91" t="s">
        <v>82</v>
      </c>
      <c r="D91">
        <v>16599049</v>
      </c>
      <c r="E91">
        <v>16599685</v>
      </c>
      <c r="F91" t="s">
        <v>47</v>
      </c>
      <c r="G91">
        <v>620</v>
      </c>
      <c r="H91">
        <v>2</v>
      </c>
      <c r="I91">
        <v>1</v>
      </c>
      <c r="J91">
        <v>2.8959999999999999</v>
      </c>
      <c r="K91">
        <v>2</v>
      </c>
      <c r="L91" t="s">
        <v>231</v>
      </c>
      <c r="M91">
        <v>0</v>
      </c>
      <c r="N91" t="s">
        <v>231</v>
      </c>
      <c r="O91">
        <v>0</v>
      </c>
      <c r="P91" s="21">
        <v>-4.7103149999999996</v>
      </c>
      <c r="Q91" s="21">
        <v>-4.6447909999999997</v>
      </c>
      <c r="R91" t="s">
        <v>231</v>
      </c>
    </row>
    <row r="92" spans="1:18">
      <c r="A92" t="s">
        <v>232</v>
      </c>
      <c r="B92" t="s">
        <v>321</v>
      </c>
      <c r="C92" t="s">
        <v>82</v>
      </c>
      <c r="D92">
        <v>16929345</v>
      </c>
      <c r="E92">
        <v>16929681</v>
      </c>
      <c r="F92" t="s">
        <v>46</v>
      </c>
      <c r="G92">
        <v>337</v>
      </c>
      <c r="H92">
        <v>1</v>
      </c>
      <c r="I92">
        <v>1</v>
      </c>
      <c r="J92">
        <v>3.8119999999999998</v>
      </c>
      <c r="K92">
        <v>4</v>
      </c>
      <c r="L92" t="s">
        <v>231</v>
      </c>
      <c r="M92">
        <v>0</v>
      </c>
      <c r="N92" t="s">
        <v>231</v>
      </c>
      <c r="O92">
        <v>0</v>
      </c>
      <c r="P92" t="s">
        <v>231</v>
      </c>
      <c r="Q92" t="s">
        <v>231</v>
      </c>
      <c r="R92" t="s">
        <v>231</v>
      </c>
    </row>
    <row r="93" spans="1:18">
      <c r="A93" t="s">
        <v>232</v>
      </c>
      <c r="B93" t="s">
        <v>322</v>
      </c>
      <c r="C93" t="s">
        <v>82</v>
      </c>
      <c r="D93">
        <v>17064203</v>
      </c>
      <c r="E93">
        <v>17064768</v>
      </c>
      <c r="F93" t="s">
        <v>46</v>
      </c>
      <c r="G93">
        <v>569</v>
      </c>
      <c r="H93">
        <v>1</v>
      </c>
      <c r="I93">
        <v>1</v>
      </c>
      <c r="J93">
        <v>3.427</v>
      </c>
      <c r="K93">
        <v>1</v>
      </c>
      <c r="L93" t="s">
        <v>231</v>
      </c>
      <c r="M93">
        <v>0</v>
      </c>
      <c r="N93" t="s">
        <v>231</v>
      </c>
      <c r="O93">
        <v>0</v>
      </c>
      <c r="P93" t="s">
        <v>231</v>
      </c>
      <c r="Q93" t="s">
        <v>231</v>
      </c>
      <c r="R93" t="s">
        <v>231</v>
      </c>
    </row>
    <row r="94" spans="1:18">
      <c r="A94" t="s">
        <v>232</v>
      </c>
      <c r="B94" t="s">
        <v>323</v>
      </c>
      <c r="C94" t="s">
        <v>82</v>
      </c>
      <c r="D94">
        <v>17090381</v>
      </c>
      <c r="E94">
        <v>17090944</v>
      </c>
      <c r="F94" t="s">
        <v>46</v>
      </c>
      <c r="G94">
        <v>570</v>
      </c>
      <c r="H94">
        <v>1</v>
      </c>
      <c r="I94">
        <v>1</v>
      </c>
      <c r="J94">
        <v>1.4790000000000001</v>
      </c>
      <c r="K94">
        <v>3</v>
      </c>
      <c r="L94" t="s">
        <v>231</v>
      </c>
      <c r="M94">
        <v>0</v>
      </c>
      <c r="N94" t="s">
        <v>231</v>
      </c>
      <c r="O94">
        <v>0</v>
      </c>
      <c r="P94" t="s">
        <v>231</v>
      </c>
      <c r="Q94" t="s">
        <v>231</v>
      </c>
      <c r="R94" t="s">
        <v>231</v>
      </c>
    </row>
    <row r="95" spans="1:18">
      <c r="A95" t="s">
        <v>232</v>
      </c>
      <c r="B95" t="s">
        <v>324</v>
      </c>
      <c r="C95" t="s">
        <v>82</v>
      </c>
      <c r="D95">
        <v>17092738</v>
      </c>
      <c r="E95">
        <v>17093099</v>
      </c>
      <c r="F95" t="s">
        <v>46</v>
      </c>
      <c r="G95">
        <v>362</v>
      </c>
      <c r="H95">
        <v>1</v>
      </c>
      <c r="I95">
        <v>1</v>
      </c>
      <c r="J95" t="s">
        <v>231</v>
      </c>
      <c r="K95">
        <v>0</v>
      </c>
      <c r="L95">
        <v>8.6159999999999997</v>
      </c>
      <c r="M95">
        <v>1</v>
      </c>
      <c r="N95">
        <v>1.089</v>
      </c>
      <c r="O95">
        <v>1</v>
      </c>
      <c r="P95" t="s">
        <v>231</v>
      </c>
      <c r="Q95" t="s">
        <v>231</v>
      </c>
      <c r="R95" t="s">
        <v>231</v>
      </c>
    </row>
    <row r="96" spans="1:18">
      <c r="A96" t="s">
        <v>232</v>
      </c>
      <c r="B96" t="s">
        <v>325</v>
      </c>
      <c r="C96" t="s">
        <v>82</v>
      </c>
      <c r="D96">
        <v>17156350</v>
      </c>
      <c r="E96">
        <v>17157332</v>
      </c>
      <c r="F96" t="s">
        <v>47</v>
      </c>
      <c r="G96">
        <v>930</v>
      </c>
      <c r="H96">
        <v>2</v>
      </c>
      <c r="I96">
        <v>3</v>
      </c>
      <c r="J96">
        <v>5.5030000000000001</v>
      </c>
      <c r="K96">
        <v>3</v>
      </c>
      <c r="L96" t="s">
        <v>231</v>
      </c>
      <c r="M96">
        <v>0</v>
      </c>
      <c r="N96" t="s">
        <v>231</v>
      </c>
      <c r="O96">
        <v>0</v>
      </c>
      <c r="P96" s="21">
        <v>-6.0001230000000003</v>
      </c>
      <c r="Q96" s="21">
        <v>-3.8436059999999999</v>
      </c>
      <c r="R96" t="s">
        <v>231</v>
      </c>
    </row>
    <row r="97" spans="1:18">
      <c r="A97" t="s">
        <v>232</v>
      </c>
      <c r="B97" t="s">
        <v>326</v>
      </c>
      <c r="C97" t="s">
        <v>82</v>
      </c>
      <c r="D97">
        <v>17549617</v>
      </c>
      <c r="E97">
        <v>17550540</v>
      </c>
      <c r="F97" t="s">
        <v>46</v>
      </c>
      <c r="G97">
        <v>912</v>
      </c>
      <c r="H97">
        <v>3</v>
      </c>
      <c r="I97">
        <v>1</v>
      </c>
      <c r="J97">
        <v>1.609</v>
      </c>
      <c r="K97">
        <v>3</v>
      </c>
      <c r="L97" t="s">
        <v>231</v>
      </c>
      <c r="M97">
        <v>0</v>
      </c>
      <c r="N97" t="s">
        <v>231</v>
      </c>
      <c r="O97">
        <v>0</v>
      </c>
      <c r="P97" s="21">
        <v>-3.4466559999999999</v>
      </c>
      <c r="Q97" t="s">
        <v>231</v>
      </c>
      <c r="R97" t="s">
        <v>231</v>
      </c>
    </row>
    <row r="98" spans="1:18">
      <c r="A98" t="s">
        <v>232</v>
      </c>
      <c r="B98" t="s">
        <v>327</v>
      </c>
      <c r="C98" t="s">
        <v>82</v>
      </c>
      <c r="D98">
        <v>17568293</v>
      </c>
      <c r="E98">
        <v>17569039</v>
      </c>
      <c r="F98" t="s">
        <v>46</v>
      </c>
      <c r="G98">
        <v>742</v>
      </c>
      <c r="H98">
        <v>1</v>
      </c>
      <c r="I98">
        <v>1</v>
      </c>
      <c r="J98">
        <v>1.1539999999999999</v>
      </c>
      <c r="K98">
        <v>1</v>
      </c>
      <c r="L98">
        <v>1.7390000000000001</v>
      </c>
      <c r="M98">
        <v>1</v>
      </c>
      <c r="N98" t="s">
        <v>231</v>
      </c>
      <c r="O98">
        <v>0</v>
      </c>
      <c r="P98" t="s">
        <v>231</v>
      </c>
      <c r="Q98" t="s">
        <v>231</v>
      </c>
      <c r="R98" t="s">
        <v>231</v>
      </c>
    </row>
    <row r="99" spans="1:18">
      <c r="A99" t="s">
        <v>232</v>
      </c>
      <c r="B99" t="s">
        <v>328</v>
      </c>
      <c r="C99" t="s">
        <v>82</v>
      </c>
      <c r="D99">
        <v>17763888</v>
      </c>
      <c r="E99">
        <v>17764530</v>
      </c>
      <c r="F99" t="s">
        <v>47</v>
      </c>
      <c r="G99">
        <v>645</v>
      </c>
      <c r="H99">
        <v>2</v>
      </c>
      <c r="I99">
        <v>1</v>
      </c>
      <c r="J99">
        <v>3.9649999999999999</v>
      </c>
      <c r="K99">
        <v>4</v>
      </c>
      <c r="L99" t="s">
        <v>231</v>
      </c>
      <c r="M99">
        <v>0</v>
      </c>
      <c r="N99" t="s">
        <v>231</v>
      </c>
      <c r="O99">
        <v>0</v>
      </c>
      <c r="P99" s="21">
        <v>-4.9686649999999997</v>
      </c>
      <c r="Q99" s="21">
        <v>-5.1482929999999998</v>
      </c>
      <c r="R99" t="s">
        <v>231</v>
      </c>
    </row>
    <row r="100" spans="1:18">
      <c r="A100" t="s">
        <v>232</v>
      </c>
      <c r="B100" t="s">
        <v>329</v>
      </c>
      <c r="C100" t="s">
        <v>82</v>
      </c>
      <c r="D100">
        <v>17828952</v>
      </c>
      <c r="E100">
        <v>17830539</v>
      </c>
      <c r="F100" t="s">
        <v>47</v>
      </c>
      <c r="G100">
        <v>1593</v>
      </c>
      <c r="H100">
        <v>5</v>
      </c>
      <c r="I100">
        <v>1</v>
      </c>
      <c r="J100">
        <v>5.556</v>
      </c>
      <c r="K100">
        <v>6</v>
      </c>
      <c r="L100">
        <v>1.2629999999999999</v>
      </c>
      <c r="M100">
        <v>1</v>
      </c>
      <c r="N100">
        <v>2.3199999999999998</v>
      </c>
      <c r="O100">
        <v>1</v>
      </c>
      <c r="P100" s="21">
        <v>-2.0384479999999998</v>
      </c>
      <c r="Q100" s="21">
        <v>-1.7776529999999999</v>
      </c>
      <c r="R100" t="s">
        <v>231</v>
      </c>
    </row>
    <row r="101" spans="1:18">
      <c r="A101" t="s">
        <v>232</v>
      </c>
      <c r="B101" t="s">
        <v>330</v>
      </c>
      <c r="C101" t="s">
        <v>82</v>
      </c>
      <c r="D101">
        <v>18000466</v>
      </c>
      <c r="E101">
        <v>18001438</v>
      </c>
      <c r="F101" t="s">
        <v>46</v>
      </c>
      <c r="G101">
        <v>984</v>
      </c>
      <c r="H101">
        <v>3</v>
      </c>
      <c r="I101">
        <v>1</v>
      </c>
      <c r="J101">
        <v>1.819</v>
      </c>
      <c r="K101">
        <v>1</v>
      </c>
      <c r="L101">
        <v>1.2589999999999999</v>
      </c>
      <c r="M101">
        <v>1</v>
      </c>
      <c r="N101">
        <v>3.4129999999999998</v>
      </c>
      <c r="O101">
        <v>1</v>
      </c>
      <c r="P101" t="s">
        <v>231</v>
      </c>
      <c r="Q101" t="s">
        <v>231</v>
      </c>
      <c r="R101" t="s">
        <v>231</v>
      </c>
    </row>
    <row r="102" spans="1:18">
      <c r="A102" t="s">
        <v>232</v>
      </c>
      <c r="B102" t="s">
        <v>331</v>
      </c>
      <c r="C102" t="s">
        <v>82</v>
      </c>
      <c r="D102">
        <v>18102895</v>
      </c>
      <c r="E102">
        <v>18103293</v>
      </c>
      <c r="F102" t="s">
        <v>46</v>
      </c>
      <c r="G102">
        <v>678</v>
      </c>
      <c r="H102">
        <v>2</v>
      </c>
      <c r="I102">
        <v>2</v>
      </c>
      <c r="J102" t="s">
        <v>231</v>
      </c>
      <c r="K102">
        <v>0</v>
      </c>
      <c r="L102">
        <v>1.2529999999999999</v>
      </c>
      <c r="M102">
        <v>1</v>
      </c>
      <c r="N102" t="s">
        <v>231</v>
      </c>
      <c r="O102">
        <v>0</v>
      </c>
      <c r="P102" t="s">
        <v>231</v>
      </c>
      <c r="Q102" t="s">
        <v>231</v>
      </c>
      <c r="R102" t="s">
        <v>231</v>
      </c>
    </row>
    <row r="103" spans="1:18">
      <c r="A103" t="s">
        <v>232</v>
      </c>
      <c r="B103" t="s">
        <v>332</v>
      </c>
      <c r="C103" t="s">
        <v>82</v>
      </c>
      <c r="D103">
        <v>18910914</v>
      </c>
      <c r="E103">
        <v>18911808</v>
      </c>
      <c r="F103" t="s">
        <v>46</v>
      </c>
      <c r="G103">
        <v>863</v>
      </c>
      <c r="H103">
        <v>2</v>
      </c>
      <c r="I103">
        <v>1</v>
      </c>
      <c r="J103">
        <v>2.4319999999999999</v>
      </c>
      <c r="K103">
        <v>3</v>
      </c>
      <c r="L103" t="s">
        <v>231</v>
      </c>
      <c r="M103">
        <v>0</v>
      </c>
      <c r="N103" t="s">
        <v>231</v>
      </c>
      <c r="O103">
        <v>0</v>
      </c>
      <c r="P103" t="s">
        <v>231</v>
      </c>
      <c r="Q103" s="21">
        <v>-3.615062</v>
      </c>
      <c r="R103" t="s">
        <v>231</v>
      </c>
    </row>
    <row r="104" spans="1:18">
      <c r="A104" t="s">
        <v>232</v>
      </c>
      <c r="B104" t="s">
        <v>333</v>
      </c>
      <c r="C104" t="s">
        <v>82</v>
      </c>
      <c r="D104">
        <v>19462458</v>
      </c>
      <c r="E104">
        <v>19463385</v>
      </c>
      <c r="F104" t="s">
        <v>46</v>
      </c>
      <c r="G104">
        <v>960</v>
      </c>
      <c r="H104">
        <v>1</v>
      </c>
      <c r="I104">
        <v>1</v>
      </c>
      <c r="J104">
        <v>1.873</v>
      </c>
      <c r="K104">
        <v>1</v>
      </c>
      <c r="L104" t="s">
        <v>231</v>
      </c>
      <c r="M104">
        <v>0</v>
      </c>
      <c r="N104" t="s">
        <v>231</v>
      </c>
      <c r="O104">
        <v>0</v>
      </c>
      <c r="P104" t="s">
        <v>231</v>
      </c>
      <c r="Q104" t="s">
        <v>231</v>
      </c>
      <c r="R104" t="s">
        <v>231</v>
      </c>
    </row>
    <row r="105" spans="1:18">
      <c r="A105" t="s">
        <v>232</v>
      </c>
      <c r="B105" t="s">
        <v>334</v>
      </c>
      <c r="C105" t="s">
        <v>82</v>
      </c>
      <c r="D105">
        <v>19675822</v>
      </c>
      <c r="E105">
        <v>19677149</v>
      </c>
      <c r="F105" t="s">
        <v>47</v>
      </c>
      <c r="G105">
        <v>1325</v>
      </c>
      <c r="H105">
        <v>3</v>
      </c>
      <c r="I105">
        <v>2</v>
      </c>
      <c r="J105">
        <v>1.161</v>
      </c>
      <c r="K105">
        <v>1</v>
      </c>
      <c r="L105" t="s">
        <v>231</v>
      </c>
      <c r="M105">
        <v>0</v>
      </c>
      <c r="N105" t="s">
        <v>231</v>
      </c>
      <c r="O105">
        <v>0</v>
      </c>
      <c r="P105" t="s">
        <v>231</v>
      </c>
      <c r="Q105" t="s">
        <v>231</v>
      </c>
      <c r="R105" t="s">
        <v>231</v>
      </c>
    </row>
    <row r="106" spans="1:18">
      <c r="A106" t="s">
        <v>44</v>
      </c>
      <c r="B106" t="s">
        <v>335</v>
      </c>
      <c r="C106" t="s">
        <v>82</v>
      </c>
      <c r="D106">
        <v>19871756</v>
      </c>
      <c r="E106">
        <v>19872544</v>
      </c>
      <c r="F106" t="s">
        <v>47</v>
      </c>
      <c r="G106">
        <v>765</v>
      </c>
      <c r="H106">
        <v>2</v>
      </c>
      <c r="I106">
        <v>1</v>
      </c>
      <c r="J106">
        <v>2.266</v>
      </c>
      <c r="K106">
        <v>5</v>
      </c>
      <c r="L106" t="s">
        <v>231</v>
      </c>
      <c r="M106">
        <v>0</v>
      </c>
      <c r="N106" t="s">
        <v>231</v>
      </c>
      <c r="O106">
        <v>0</v>
      </c>
      <c r="P106" s="21">
        <v>-2.2279870000000002</v>
      </c>
      <c r="Q106" s="21">
        <v>-1.4134249999999999</v>
      </c>
      <c r="R106" t="s">
        <v>231</v>
      </c>
    </row>
    <row r="107" spans="1:18">
      <c r="A107" t="s">
        <v>44</v>
      </c>
      <c r="B107" t="s">
        <v>336</v>
      </c>
      <c r="C107" t="s">
        <v>82</v>
      </c>
      <c r="D107">
        <v>19877124</v>
      </c>
      <c r="E107">
        <v>19877424</v>
      </c>
      <c r="F107" t="s">
        <v>47</v>
      </c>
      <c r="G107">
        <v>301</v>
      </c>
      <c r="H107">
        <v>1</v>
      </c>
      <c r="I107">
        <v>1</v>
      </c>
      <c r="J107">
        <v>1.0209999999999999</v>
      </c>
      <c r="K107">
        <v>1</v>
      </c>
      <c r="L107" t="s">
        <v>231</v>
      </c>
      <c r="M107">
        <v>0</v>
      </c>
      <c r="N107" t="s">
        <v>231</v>
      </c>
      <c r="O107">
        <v>0</v>
      </c>
      <c r="P107" t="s">
        <v>231</v>
      </c>
      <c r="Q107" t="s">
        <v>231</v>
      </c>
      <c r="R107" t="s">
        <v>231</v>
      </c>
    </row>
    <row r="108" spans="1:18">
      <c r="A108" t="s">
        <v>44</v>
      </c>
      <c r="B108" t="s">
        <v>337</v>
      </c>
      <c r="C108" t="s">
        <v>82</v>
      </c>
      <c r="D108">
        <v>20020243</v>
      </c>
      <c r="E108">
        <v>20020647</v>
      </c>
      <c r="F108" t="s">
        <v>46</v>
      </c>
      <c r="G108">
        <v>406</v>
      </c>
      <c r="H108">
        <v>1</v>
      </c>
      <c r="I108">
        <v>1</v>
      </c>
      <c r="J108">
        <v>1.123</v>
      </c>
      <c r="K108">
        <v>1</v>
      </c>
      <c r="L108" t="s">
        <v>231</v>
      </c>
      <c r="M108">
        <v>0</v>
      </c>
      <c r="N108" t="s">
        <v>231</v>
      </c>
      <c r="O108">
        <v>0</v>
      </c>
      <c r="P108" t="s">
        <v>231</v>
      </c>
      <c r="Q108" t="s">
        <v>231</v>
      </c>
      <c r="R108" t="s">
        <v>231</v>
      </c>
    </row>
    <row r="109" spans="1:18">
      <c r="A109" t="s">
        <v>232</v>
      </c>
      <c r="B109" t="s">
        <v>338</v>
      </c>
      <c r="C109" t="s">
        <v>82</v>
      </c>
      <c r="D109">
        <v>20267340</v>
      </c>
      <c r="E109">
        <v>20268195</v>
      </c>
      <c r="F109" t="s">
        <v>46</v>
      </c>
      <c r="G109">
        <v>856</v>
      </c>
      <c r="H109">
        <v>1</v>
      </c>
      <c r="I109">
        <v>1</v>
      </c>
      <c r="J109">
        <v>3.9169999999999998</v>
      </c>
      <c r="K109">
        <v>1</v>
      </c>
      <c r="L109" t="s">
        <v>231</v>
      </c>
      <c r="M109">
        <v>0</v>
      </c>
      <c r="N109" t="s">
        <v>231</v>
      </c>
      <c r="O109">
        <v>0</v>
      </c>
      <c r="P109" t="s">
        <v>231</v>
      </c>
      <c r="Q109" t="s">
        <v>231</v>
      </c>
      <c r="R109" t="s">
        <v>231</v>
      </c>
    </row>
    <row r="110" spans="1:18">
      <c r="A110" t="s">
        <v>232</v>
      </c>
      <c r="B110" t="s">
        <v>339</v>
      </c>
      <c r="C110" t="s">
        <v>82</v>
      </c>
      <c r="D110">
        <v>20270071</v>
      </c>
      <c r="E110">
        <v>20271089</v>
      </c>
      <c r="F110" t="s">
        <v>46</v>
      </c>
      <c r="G110">
        <v>989</v>
      </c>
      <c r="H110">
        <v>2</v>
      </c>
      <c r="I110">
        <v>3</v>
      </c>
      <c r="J110">
        <v>1.1319999999999999</v>
      </c>
      <c r="K110">
        <v>1</v>
      </c>
      <c r="L110" t="s">
        <v>231</v>
      </c>
      <c r="M110">
        <v>0</v>
      </c>
      <c r="N110" t="s">
        <v>231</v>
      </c>
      <c r="O110">
        <v>0</v>
      </c>
      <c r="P110" t="s">
        <v>231</v>
      </c>
      <c r="Q110" t="s">
        <v>231</v>
      </c>
      <c r="R110" t="s">
        <v>231</v>
      </c>
    </row>
    <row r="111" spans="1:18">
      <c r="A111" t="s">
        <v>232</v>
      </c>
      <c r="B111" t="s">
        <v>340</v>
      </c>
      <c r="C111" t="s">
        <v>82</v>
      </c>
      <c r="D111">
        <v>21811755</v>
      </c>
      <c r="E111">
        <v>21812277</v>
      </c>
      <c r="F111" t="s">
        <v>46</v>
      </c>
      <c r="G111">
        <v>527</v>
      </c>
      <c r="H111">
        <v>1</v>
      </c>
      <c r="I111">
        <v>1</v>
      </c>
      <c r="J111">
        <v>1.736</v>
      </c>
      <c r="K111">
        <v>1</v>
      </c>
      <c r="L111" t="s">
        <v>231</v>
      </c>
      <c r="M111">
        <v>0</v>
      </c>
      <c r="N111" t="s">
        <v>231</v>
      </c>
      <c r="O111">
        <v>0</v>
      </c>
      <c r="P111" t="s">
        <v>231</v>
      </c>
      <c r="Q111" t="s">
        <v>231</v>
      </c>
      <c r="R111" t="s">
        <v>231</v>
      </c>
    </row>
    <row r="112" spans="1:18">
      <c r="A112" t="s">
        <v>44</v>
      </c>
      <c r="B112" t="s">
        <v>341</v>
      </c>
      <c r="C112" t="s">
        <v>82</v>
      </c>
      <c r="D112">
        <v>21936979</v>
      </c>
      <c r="E112">
        <v>21937398</v>
      </c>
      <c r="F112" t="s">
        <v>46</v>
      </c>
      <c r="G112">
        <v>420</v>
      </c>
      <c r="H112">
        <v>1</v>
      </c>
      <c r="I112">
        <v>1</v>
      </c>
      <c r="J112">
        <v>3.3660000000000001</v>
      </c>
      <c r="K112">
        <v>1</v>
      </c>
      <c r="L112" t="s">
        <v>231</v>
      </c>
      <c r="M112">
        <v>0</v>
      </c>
      <c r="N112" t="s">
        <v>231</v>
      </c>
      <c r="O112">
        <v>0</v>
      </c>
      <c r="P112" t="s">
        <v>231</v>
      </c>
      <c r="Q112" t="s">
        <v>231</v>
      </c>
      <c r="R112" t="s">
        <v>231</v>
      </c>
    </row>
    <row r="113" spans="1:18">
      <c r="A113" t="s">
        <v>232</v>
      </c>
      <c r="B113" t="s">
        <v>342</v>
      </c>
      <c r="C113" t="s">
        <v>82</v>
      </c>
      <c r="D113">
        <v>22100391</v>
      </c>
      <c r="E113">
        <v>22100723</v>
      </c>
      <c r="F113" t="s">
        <v>46</v>
      </c>
      <c r="G113">
        <v>334</v>
      </c>
      <c r="H113">
        <v>1</v>
      </c>
      <c r="I113">
        <v>1</v>
      </c>
      <c r="J113">
        <v>4.2279999999999998</v>
      </c>
      <c r="K113">
        <v>1</v>
      </c>
      <c r="L113" t="s">
        <v>231</v>
      </c>
      <c r="M113">
        <v>0</v>
      </c>
      <c r="N113" t="s">
        <v>231</v>
      </c>
      <c r="O113">
        <v>0</v>
      </c>
      <c r="P113" t="s">
        <v>231</v>
      </c>
      <c r="Q113" t="s">
        <v>231</v>
      </c>
      <c r="R113" t="s">
        <v>231</v>
      </c>
    </row>
    <row r="114" spans="1:18">
      <c r="A114" t="s">
        <v>232</v>
      </c>
      <c r="B114" t="s">
        <v>343</v>
      </c>
      <c r="C114" t="s">
        <v>82</v>
      </c>
      <c r="D114">
        <v>22557631</v>
      </c>
      <c r="E114">
        <v>22558243</v>
      </c>
      <c r="F114" t="s">
        <v>46</v>
      </c>
      <c r="G114">
        <v>614</v>
      </c>
      <c r="H114">
        <v>2</v>
      </c>
      <c r="I114">
        <v>1</v>
      </c>
      <c r="J114">
        <v>1.5089999999999999</v>
      </c>
      <c r="K114">
        <v>2</v>
      </c>
      <c r="L114" t="s">
        <v>231</v>
      </c>
      <c r="M114">
        <v>0</v>
      </c>
      <c r="N114" t="s">
        <v>231</v>
      </c>
      <c r="O114">
        <v>0</v>
      </c>
      <c r="P114" t="s">
        <v>231</v>
      </c>
      <c r="Q114" t="s">
        <v>231</v>
      </c>
      <c r="R114" t="s">
        <v>231</v>
      </c>
    </row>
    <row r="115" spans="1:18">
      <c r="A115" t="s">
        <v>232</v>
      </c>
      <c r="B115" t="s">
        <v>344</v>
      </c>
      <c r="C115" t="s">
        <v>65</v>
      </c>
      <c r="D115">
        <v>3554635</v>
      </c>
      <c r="E115">
        <v>3554952</v>
      </c>
      <c r="F115" t="s">
        <v>46</v>
      </c>
      <c r="G115">
        <v>318</v>
      </c>
      <c r="H115">
        <v>1</v>
      </c>
      <c r="I115">
        <v>1</v>
      </c>
      <c r="J115">
        <v>1.4390000000000001</v>
      </c>
      <c r="K115">
        <v>1</v>
      </c>
      <c r="L115" t="s">
        <v>231</v>
      </c>
      <c r="M115">
        <v>0</v>
      </c>
      <c r="N115">
        <v>1.4119999999999999</v>
      </c>
      <c r="O115">
        <v>1</v>
      </c>
      <c r="P115" t="s">
        <v>231</v>
      </c>
      <c r="Q115" t="s">
        <v>231</v>
      </c>
      <c r="R115" t="s">
        <v>231</v>
      </c>
    </row>
    <row r="116" spans="1:18">
      <c r="A116" t="s">
        <v>44</v>
      </c>
      <c r="B116" t="s">
        <v>345</v>
      </c>
      <c r="C116" t="s">
        <v>65</v>
      </c>
      <c r="D116">
        <v>5173105</v>
      </c>
      <c r="E116">
        <v>5173768</v>
      </c>
      <c r="F116" t="s">
        <v>46</v>
      </c>
      <c r="G116">
        <v>663</v>
      </c>
      <c r="H116">
        <v>1</v>
      </c>
      <c r="I116">
        <v>1</v>
      </c>
      <c r="J116">
        <v>1.4319999999999999</v>
      </c>
      <c r="K116">
        <v>3</v>
      </c>
      <c r="L116" t="s">
        <v>231</v>
      </c>
      <c r="M116">
        <v>0</v>
      </c>
      <c r="N116" t="s">
        <v>231</v>
      </c>
      <c r="O116">
        <v>0</v>
      </c>
      <c r="P116" s="21">
        <v>-4.1609090000000002</v>
      </c>
      <c r="Q116" s="21">
        <v>-3.2716090000000002</v>
      </c>
      <c r="R116" t="s">
        <v>231</v>
      </c>
    </row>
    <row r="117" spans="1:18">
      <c r="A117" t="s">
        <v>232</v>
      </c>
      <c r="B117" t="s">
        <v>346</v>
      </c>
      <c r="C117" t="s">
        <v>65</v>
      </c>
      <c r="D117">
        <v>5515436</v>
      </c>
      <c r="E117">
        <v>5515902</v>
      </c>
      <c r="F117" t="s">
        <v>47</v>
      </c>
      <c r="G117">
        <v>471</v>
      </c>
      <c r="H117">
        <v>3</v>
      </c>
      <c r="I117">
        <v>1</v>
      </c>
      <c r="J117">
        <v>2.246</v>
      </c>
      <c r="K117">
        <v>1</v>
      </c>
      <c r="L117" t="s">
        <v>231</v>
      </c>
      <c r="M117">
        <v>0</v>
      </c>
      <c r="N117" t="s">
        <v>231</v>
      </c>
      <c r="O117">
        <v>0</v>
      </c>
      <c r="P117" t="s">
        <v>231</v>
      </c>
      <c r="Q117" t="s">
        <v>231</v>
      </c>
      <c r="R117" t="s">
        <v>231</v>
      </c>
    </row>
    <row r="118" spans="1:18">
      <c r="A118" t="s">
        <v>232</v>
      </c>
      <c r="B118" t="s">
        <v>347</v>
      </c>
      <c r="C118" t="s">
        <v>65</v>
      </c>
      <c r="D118">
        <v>5984949</v>
      </c>
      <c r="E118">
        <v>5985749</v>
      </c>
      <c r="F118" t="s">
        <v>47</v>
      </c>
      <c r="G118">
        <v>810</v>
      </c>
      <c r="H118">
        <v>1</v>
      </c>
      <c r="I118">
        <v>1</v>
      </c>
      <c r="J118">
        <v>1.9279999999999999</v>
      </c>
      <c r="K118">
        <v>2</v>
      </c>
      <c r="L118" t="s">
        <v>231</v>
      </c>
      <c r="M118">
        <v>0</v>
      </c>
      <c r="N118" t="s">
        <v>231</v>
      </c>
      <c r="O118">
        <v>0</v>
      </c>
      <c r="P118" t="s">
        <v>231</v>
      </c>
      <c r="Q118" t="s">
        <v>231</v>
      </c>
      <c r="R118" t="s">
        <v>231</v>
      </c>
    </row>
    <row r="119" spans="1:18">
      <c r="A119" t="s">
        <v>232</v>
      </c>
      <c r="B119" t="s">
        <v>348</v>
      </c>
      <c r="C119" t="s">
        <v>65</v>
      </c>
      <c r="D119">
        <v>6105518</v>
      </c>
      <c r="E119">
        <v>6106538</v>
      </c>
      <c r="F119" t="s">
        <v>47</v>
      </c>
      <c r="G119">
        <v>1022</v>
      </c>
      <c r="H119">
        <v>1</v>
      </c>
      <c r="I119">
        <v>1</v>
      </c>
      <c r="J119">
        <v>1.256</v>
      </c>
      <c r="K119">
        <v>1</v>
      </c>
      <c r="L119" t="s">
        <v>231</v>
      </c>
      <c r="M119">
        <v>0</v>
      </c>
      <c r="N119" t="s">
        <v>231</v>
      </c>
      <c r="O119">
        <v>0</v>
      </c>
      <c r="P119" t="s">
        <v>231</v>
      </c>
      <c r="Q119" t="s">
        <v>231</v>
      </c>
      <c r="R119" t="s">
        <v>231</v>
      </c>
    </row>
    <row r="120" spans="1:18">
      <c r="A120" t="s">
        <v>232</v>
      </c>
      <c r="B120" t="s">
        <v>349</v>
      </c>
      <c r="C120" t="s">
        <v>65</v>
      </c>
      <c r="D120">
        <v>7416408</v>
      </c>
      <c r="E120">
        <v>7417052</v>
      </c>
      <c r="F120" t="s">
        <v>46</v>
      </c>
      <c r="G120">
        <v>543</v>
      </c>
      <c r="H120">
        <v>1</v>
      </c>
      <c r="I120">
        <v>2</v>
      </c>
      <c r="J120">
        <v>1.1619999999999999</v>
      </c>
      <c r="K120">
        <v>1</v>
      </c>
      <c r="L120" t="s">
        <v>231</v>
      </c>
      <c r="M120">
        <v>0</v>
      </c>
      <c r="N120" t="s">
        <v>231</v>
      </c>
      <c r="O120">
        <v>0</v>
      </c>
      <c r="P120" t="s">
        <v>231</v>
      </c>
      <c r="Q120" t="s">
        <v>231</v>
      </c>
      <c r="R120" t="s">
        <v>231</v>
      </c>
    </row>
    <row r="121" spans="1:18">
      <c r="A121" t="s">
        <v>232</v>
      </c>
      <c r="B121" t="s">
        <v>350</v>
      </c>
      <c r="C121" t="s">
        <v>65</v>
      </c>
      <c r="D121">
        <v>8200811</v>
      </c>
      <c r="E121">
        <v>8201197</v>
      </c>
      <c r="F121" t="s">
        <v>47</v>
      </c>
      <c r="G121">
        <v>396</v>
      </c>
      <c r="H121">
        <v>1</v>
      </c>
      <c r="I121">
        <v>1</v>
      </c>
      <c r="J121">
        <v>4.3899999999999997</v>
      </c>
      <c r="K121">
        <v>5</v>
      </c>
      <c r="L121">
        <v>1.0089999999999999</v>
      </c>
      <c r="M121">
        <v>1</v>
      </c>
      <c r="N121" t="s">
        <v>231</v>
      </c>
      <c r="O121">
        <v>0</v>
      </c>
      <c r="P121" s="21">
        <v>-2.1971229999999999</v>
      </c>
      <c r="Q121" s="21">
        <v>-3.5431360000000001</v>
      </c>
      <c r="R121" t="s">
        <v>231</v>
      </c>
    </row>
    <row r="122" spans="1:18">
      <c r="A122" t="s">
        <v>232</v>
      </c>
      <c r="B122" t="s">
        <v>351</v>
      </c>
      <c r="C122" t="s">
        <v>65</v>
      </c>
      <c r="D122">
        <v>8296445</v>
      </c>
      <c r="E122">
        <v>8296862</v>
      </c>
      <c r="F122" t="s">
        <v>46</v>
      </c>
      <c r="G122">
        <v>418</v>
      </c>
      <c r="H122">
        <v>1</v>
      </c>
      <c r="I122">
        <v>1</v>
      </c>
      <c r="J122" t="s">
        <v>231</v>
      </c>
      <c r="K122">
        <v>0</v>
      </c>
      <c r="L122">
        <v>1.083</v>
      </c>
      <c r="M122">
        <v>1</v>
      </c>
      <c r="N122" t="s">
        <v>231</v>
      </c>
      <c r="O122">
        <v>0</v>
      </c>
      <c r="P122" t="s">
        <v>231</v>
      </c>
      <c r="Q122" t="s">
        <v>231</v>
      </c>
      <c r="R122" t="s">
        <v>231</v>
      </c>
    </row>
    <row r="123" spans="1:18">
      <c r="A123" t="s">
        <v>232</v>
      </c>
      <c r="B123" t="s">
        <v>352</v>
      </c>
      <c r="C123" t="s">
        <v>65</v>
      </c>
      <c r="D123">
        <v>8312632</v>
      </c>
      <c r="E123">
        <v>8313619</v>
      </c>
      <c r="F123" t="s">
        <v>46</v>
      </c>
      <c r="G123">
        <v>988</v>
      </c>
      <c r="H123">
        <v>1</v>
      </c>
      <c r="I123">
        <v>1</v>
      </c>
      <c r="J123">
        <v>2.4830000000000001</v>
      </c>
      <c r="K123">
        <v>2</v>
      </c>
      <c r="L123" t="s">
        <v>231</v>
      </c>
      <c r="M123">
        <v>0</v>
      </c>
      <c r="N123" t="s">
        <v>231</v>
      </c>
      <c r="O123">
        <v>0</v>
      </c>
      <c r="P123" t="s">
        <v>231</v>
      </c>
      <c r="Q123" t="s">
        <v>231</v>
      </c>
      <c r="R123" t="s">
        <v>231</v>
      </c>
    </row>
    <row r="124" spans="1:18">
      <c r="A124" t="s">
        <v>232</v>
      </c>
      <c r="B124" t="s">
        <v>353</v>
      </c>
      <c r="C124" t="s">
        <v>65</v>
      </c>
      <c r="D124">
        <v>8548601</v>
      </c>
      <c r="E124">
        <v>8549438</v>
      </c>
      <c r="F124" t="s">
        <v>46</v>
      </c>
      <c r="G124">
        <v>794</v>
      </c>
      <c r="H124">
        <v>1</v>
      </c>
      <c r="I124">
        <v>2</v>
      </c>
      <c r="J124">
        <v>4.0270000000000001</v>
      </c>
      <c r="K124">
        <v>2</v>
      </c>
      <c r="L124" t="s">
        <v>231</v>
      </c>
      <c r="M124">
        <v>0</v>
      </c>
      <c r="N124" t="s">
        <v>231</v>
      </c>
      <c r="O124">
        <v>0</v>
      </c>
      <c r="P124" s="21">
        <v>-5.8163720000000003</v>
      </c>
      <c r="Q124" s="21">
        <v>-4.5189219999999999</v>
      </c>
      <c r="R124" t="s">
        <v>231</v>
      </c>
    </row>
    <row r="125" spans="1:18">
      <c r="A125" t="s">
        <v>232</v>
      </c>
      <c r="B125" t="s">
        <v>354</v>
      </c>
      <c r="C125" t="s">
        <v>65</v>
      </c>
      <c r="D125">
        <v>8817294</v>
      </c>
      <c r="E125">
        <v>8818263</v>
      </c>
      <c r="F125" t="s">
        <v>47</v>
      </c>
      <c r="G125">
        <v>969</v>
      </c>
      <c r="H125">
        <v>1</v>
      </c>
      <c r="I125">
        <v>1</v>
      </c>
      <c r="J125">
        <v>1.3</v>
      </c>
      <c r="K125">
        <v>2</v>
      </c>
      <c r="L125" t="s">
        <v>231</v>
      </c>
      <c r="M125">
        <v>0</v>
      </c>
      <c r="N125" t="s">
        <v>231</v>
      </c>
      <c r="O125">
        <v>0</v>
      </c>
      <c r="P125" t="s">
        <v>231</v>
      </c>
      <c r="Q125" t="s">
        <v>231</v>
      </c>
      <c r="R125" t="s">
        <v>231</v>
      </c>
    </row>
    <row r="126" spans="1:18">
      <c r="A126" t="s">
        <v>44</v>
      </c>
      <c r="B126" t="s">
        <v>355</v>
      </c>
      <c r="C126" t="s">
        <v>65</v>
      </c>
      <c r="D126">
        <v>9038612</v>
      </c>
      <c r="E126">
        <v>9039005</v>
      </c>
      <c r="F126" t="s">
        <v>46</v>
      </c>
      <c r="G126">
        <v>394</v>
      </c>
      <c r="H126">
        <v>1</v>
      </c>
      <c r="I126">
        <v>1</v>
      </c>
      <c r="J126">
        <v>1.056</v>
      </c>
      <c r="K126">
        <v>1</v>
      </c>
      <c r="L126" t="s">
        <v>231</v>
      </c>
      <c r="M126">
        <v>0</v>
      </c>
      <c r="N126" t="s">
        <v>231</v>
      </c>
      <c r="O126">
        <v>0</v>
      </c>
      <c r="P126" t="s">
        <v>231</v>
      </c>
      <c r="Q126" t="s">
        <v>231</v>
      </c>
      <c r="R126" t="s">
        <v>231</v>
      </c>
    </row>
    <row r="127" spans="1:18">
      <c r="A127" t="s">
        <v>44</v>
      </c>
      <c r="B127" t="s">
        <v>356</v>
      </c>
      <c r="C127" t="s">
        <v>65</v>
      </c>
      <c r="D127">
        <v>9492065</v>
      </c>
      <c r="E127">
        <v>9492551</v>
      </c>
      <c r="F127" t="s">
        <v>46</v>
      </c>
      <c r="G127">
        <v>504</v>
      </c>
      <c r="H127">
        <v>2</v>
      </c>
      <c r="I127">
        <v>2</v>
      </c>
      <c r="J127">
        <v>1.35</v>
      </c>
      <c r="K127">
        <v>1</v>
      </c>
      <c r="L127" t="s">
        <v>231</v>
      </c>
      <c r="M127">
        <v>0</v>
      </c>
      <c r="N127" t="s">
        <v>231</v>
      </c>
      <c r="O127">
        <v>0</v>
      </c>
      <c r="P127" t="s">
        <v>231</v>
      </c>
      <c r="Q127" t="s">
        <v>231</v>
      </c>
      <c r="R127" t="s">
        <v>231</v>
      </c>
    </row>
    <row r="128" spans="1:18">
      <c r="A128" t="s">
        <v>232</v>
      </c>
      <c r="B128" t="s">
        <v>357</v>
      </c>
      <c r="C128" t="s">
        <v>65</v>
      </c>
      <c r="D128">
        <v>9662010</v>
      </c>
      <c r="E128">
        <v>9662618</v>
      </c>
      <c r="F128" t="s">
        <v>47</v>
      </c>
      <c r="G128">
        <v>611</v>
      </c>
      <c r="H128">
        <v>2</v>
      </c>
      <c r="I128">
        <v>1</v>
      </c>
      <c r="J128">
        <v>2.1560000000000001</v>
      </c>
      <c r="K128">
        <v>1</v>
      </c>
      <c r="L128" t="s">
        <v>231</v>
      </c>
      <c r="M128">
        <v>0</v>
      </c>
      <c r="N128" t="s">
        <v>231</v>
      </c>
      <c r="O128">
        <v>0</v>
      </c>
      <c r="P128" t="s">
        <v>231</v>
      </c>
      <c r="Q128" t="s">
        <v>231</v>
      </c>
      <c r="R128" t="s">
        <v>231</v>
      </c>
    </row>
    <row r="129" spans="1:18">
      <c r="A129" t="s">
        <v>44</v>
      </c>
      <c r="B129" t="s">
        <v>358</v>
      </c>
      <c r="C129" t="s">
        <v>65</v>
      </c>
      <c r="D129">
        <v>10682375</v>
      </c>
      <c r="E129">
        <v>10682587</v>
      </c>
      <c r="F129" t="s">
        <v>47</v>
      </c>
      <c r="G129">
        <v>375</v>
      </c>
      <c r="H129">
        <v>1</v>
      </c>
      <c r="I129">
        <v>2</v>
      </c>
      <c r="J129">
        <v>1.347</v>
      </c>
      <c r="K129">
        <v>1</v>
      </c>
      <c r="L129" t="s">
        <v>231</v>
      </c>
      <c r="M129">
        <v>0</v>
      </c>
      <c r="N129" t="s">
        <v>231</v>
      </c>
      <c r="O129">
        <v>0</v>
      </c>
      <c r="P129" t="s">
        <v>231</v>
      </c>
      <c r="Q129" t="s">
        <v>231</v>
      </c>
      <c r="R129" t="s">
        <v>231</v>
      </c>
    </row>
    <row r="130" spans="1:18">
      <c r="A130" t="s">
        <v>44</v>
      </c>
      <c r="B130" t="s">
        <v>359</v>
      </c>
      <c r="C130" t="s">
        <v>65</v>
      </c>
      <c r="D130">
        <v>10685287</v>
      </c>
      <c r="E130">
        <v>10685571</v>
      </c>
      <c r="F130" t="s">
        <v>47</v>
      </c>
      <c r="G130">
        <v>319</v>
      </c>
      <c r="H130">
        <v>1</v>
      </c>
      <c r="I130">
        <v>1</v>
      </c>
      <c r="J130">
        <v>2.855</v>
      </c>
      <c r="K130">
        <v>4</v>
      </c>
      <c r="L130" t="s">
        <v>231</v>
      </c>
      <c r="M130">
        <v>0</v>
      </c>
      <c r="N130" t="s">
        <v>231</v>
      </c>
      <c r="O130">
        <v>0</v>
      </c>
      <c r="P130" s="21">
        <v>-5.1819940000000004</v>
      </c>
      <c r="Q130" s="21">
        <v>-4.7591299999999999</v>
      </c>
      <c r="R130" t="s">
        <v>231</v>
      </c>
    </row>
    <row r="131" spans="1:18">
      <c r="A131" t="s">
        <v>232</v>
      </c>
      <c r="B131" t="s">
        <v>360</v>
      </c>
      <c r="C131" t="s">
        <v>65</v>
      </c>
      <c r="D131">
        <v>10936635</v>
      </c>
      <c r="E131">
        <v>10937627</v>
      </c>
      <c r="F131" t="s">
        <v>46</v>
      </c>
      <c r="G131">
        <v>848</v>
      </c>
      <c r="H131">
        <v>1</v>
      </c>
      <c r="I131">
        <v>3</v>
      </c>
      <c r="J131">
        <v>1.2190000000000001</v>
      </c>
      <c r="K131">
        <v>2</v>
      </c>
      <c r="L131" t="s">
        <v>231</v>
      </c>
      <c r="M131">
        <v>0</v>
      </c>
      <c r="N131" t="s">
        <v>231</v>
      </c>
      <c r="O131">
        <v>0</v>
      </c>
      <c r="P131" t="s">
        <v>231</v>
      </c>
      <c r="Q131" t="s">
        <v>231</v>
      </c>
      <c r="R131" t="s">
        <v>231</v>
      </c>
    </row>
    <row r="132" spans="1:18">
      <c r="A132" t="s">
        <v>44</v>
      </c>
      <c r="B132" t="s">
        <v>361</v>
      </c>
      <c r="C132" t="s">
        <v>65</v>
      </c>
      <c r="D132">
        <v>10965003</v>
      </c>
      <c r="E132">
        <v>10965802</v>
      </c>
      <c r="F132" t="s">
        <v>46</v>
      </c>
      <c r="G132">
        <v>799</v>
      </c>
      <c r="H132">
        <v>1</v>
      </c>
      <c r="I132">
        <v>1</v>
      </c>
      <c r="J132">
        <v>1.879</v>
      </c>
      <c r="K132">
        <v>1</v>
      </c>
      <c r="L132" t="s">
        <v>231</v>
      </c>
      <c r="M132">
        <v>0</v>
      </c>
      <c r="N132" t="s">
        <v>231</v>
      </c>
      <c r="O132">
        <v>0</v>
      </c>
      <c r="P132" t="s">
        <v>231</v>
      </c>
      <c r="Q132" t="s">
        <v>231</v>
      </c>
      <c r="R132" t="s">
        <v>231</v>
      </c>
    </row>
    <row r="133" spans="1:18">
      <c r="A133" t="s">
        <v>232</v>
      </c>
      <c r="B133" t="s">
        <v>362</v>
      </c>
      <c r="C133" t="s">
        <v>65</v>
      </c>
      <c r="D133">
        <v>11180681</v>
      </c>
      <c r="E133">
        <v>11181061</v>
      </c>
      <c r="F133" t="s">
        <v>47</v>
      </c>
      <c r="G133">
        <v>423</v>
      </c>
      <c r="H133">
        <v>1</v>
      </c>
      <c r="I133">
        <v>2</v>
      </c>
      <c r="J133">
        <v>4.8339999999999996</v>
      </c>
      <c r="K133">
        <v>1</v>
      </c>
      <c r="L133" t="s">
        <v>231</v>
      </c>
      <c r="M133">
        <v>0</v>
      </c>
      <c r="N133" t="s">
        <v>231</v>
      </c>
      <c r="O133">
        <v>0</v>
      </c>
      <c r="P133" t="s">
        <v>231</v>
      </c>
      <c r="Q133" t="s">
        <v>231</v>
      </c>
      <c r="R133" t="s">
        <v>231</v>
      </c>
    </row>
    <row r="134" spans="1:18">
      <c r="A134" t="s">
        <v>44</v>
      </c>
      <c r="B134" t="s">
        <v>363</v>
      </c>
      <c r="C134" t="s">
        <v>65</v>
      </c>
      <c r="D134">
        <v>11263498</v>
      </c>
      <c r="E134">
        <v>11263808</v>
      </c>
      <c r="F134" t="s">
        <v>46</v>
      </c>
      <c r="G134">
        <v>316</v>
      </c>
      <c r="H134">
        <v>2</v>
      </c>
      <c r="I134">
        <v>1</v>
      </c>
      <c r="J134">
        <v>1.052</v>
      </c>
      <c r="K134">
        <v>1</v>
      </c>
      <c r="L134" t="s">
        <v>231</v>
      </c>
      <c r="M134">
        <v>0</v>
      </c>
      <c r="N134" t="s">
        <v>231</v>
      </c>
      <c r="O134">
        <v>0</v>
      </c>
      <c r="P134" t="s">
        <v>231</v>
      </c>
      <c r="Q134" t="s">
        <v>231</v>
      </c>
      <c r="R134" t="s">
        <v>231</v>
      </c>
    </row>
    <row r="135" spans="1:18">
      <c r="A135" t="s">
        <v>232</v>
      </c>
      <c r="B135" t="s">
        <v>364</v>
      </c>
      <c r="C135" t="s">
        <v>65</v>
      </c>
      <c r="D135">
        <v>11545054</v>
      </c>
      <c r="E135">
        <v>11545956</v>
      </c>
      <c r="F135" t="s">
        <v>46</v>
      </c>
      <c r="G135">
        <v>903</v>
      </c>
      <c r="H135">
        <v>1</v>
      </c>
      <c r="I135">
        <v>1</v>
      </c>
      <c r="J135">
        <v>1.248</v>
      </c>
      <c r="K135">
        <v>1</v>
      </c>
      <c r="L135" t="s">
        <v>231</v>
      </c>
      <c r="M135">
        <v>0</v>
      </c>
      <c r="N135" t="s">
        <v>231</v>
      </c>
      <c r="O135">
        <v>0</v>
      </c>
      <c r="P135" t="s">
        <v>231</v>
      </c>
      <c r="Q135" t="s">
        <v>231</v>
      </c>
      <c r="R135" t="s">
        <v>231</v>
      </c>
    </row>
    <row r="136" spans="1:18">
      <c r="A136" t="s">
        <v>232</v>
      </c>
      <c r="B136" t="s">
        <v>365</v>
      </c>
      <c r="C136" t="s">
        <v>65</v>
      </c>
      <c r="D136">
        <v>11815720</v>
      </c>
      <c r="E136">
        <v>11816451</v>
      </c>
      <c r="F136" t="s">
        <v>46</v>
      </c>
      <c r="G136">
        <v>732</v>
      </c>
      <c r="H136">
        <v>1</v>
      </c>
      <c r="I136">
        <v>1</v>
      </c>
      <c r="J136" t="s">
        <v>231</v>
      </c>
      <c r="K136">
        <v>0</v>
      </c>
      <c r="L136">
        <v>1.0589999999999999</v>
      </c>
      <c r="M136">
        <v>1</v>
      </c>
      <c r="N136" t="s">
        <v>231</v>
      </c>
      <c r="O136">
        <v>0</v>
      </c>
      <c r="P136" s="21">
        <v>2.2383120000000001</v>
      </c>
      <c r="Q136" t="s">
        <v>231</v>
      </c>
      <c r="R136" t="s">
        <v>231</v>
      </c>
    </row>
    <row r="137" spans="1:18">
      <c r="A137" t="s">
        <v>232</v>
      </c>
      <c r="B137" t="s">
        <v>366</v>
      </c>
      <c r="C137" t="s">
        <v>65</v>
      </c>
      <c r="D137">
        <v>11956942</v>
      </c>
      <c r="E137">
        <v>11957272</v>
      </c>
      <c r="F137" t="s">
        <v>47</v>
      </c>
      <c r="G137">
        <v>331</v>
      </c>
      <c r="H137">
        <v>2</v>
      </c>
      <c r="I137">
        <v>1</v>
      </c>
      <c r="J137">
        <v>1.0780000000000001</v>
      </c>
      <c r="K137">
        <v>1</v>
      </c>
      <c r="L137" t="s">
        <v>231</v>
      </c>
      <c r="M137">
        <v>0</v>
      </c>
      <c r="N137" t="s">
        <v>231</v>
      </c>
      <c r="O137">
        <v>0</v>
      </c>
      <c r="P137" t="s">
        <v>231</v>
      </c>
      <c r="Q137" t="s">
        <v>231</v>
      </c>
      <c r="R137" t="s">
        <v>231</v>
      </c>
    </row>
    <row r="138" spans="1:18">
      <c r="A138" t="s">
        <v>232</v>
      </c>
      <c r="B138" t="s">
        <v>367</v>
      </c>
      <c r="C138" t="s">
        <v>65</v>
      </c>
      <c r="D138">
        <v>12219195</v>
      </c>
      <c r="E138">
        <v>12219613</v>
      </c>
      <c r="F138" t="s">
        <v>46</v>
      </c>
      <c r="G138">
        <v>419</v>
      </c>
      <c r="H138">
        <v>1</v>
      </c>
      <c r="I138">
        <v>1</v>
      </c>
      <c r="J138">
        <v>1.252</v>
      </c>
      <c r="K138">
        <v>1</v>
      </c>
      <c r="L138" t="s">
        <v>231</v>
      </c>
      <c r="M138">
        <v>0</v>
      </c>
      <c r="N138" t="s">
        <v>231</v>
      </c>
      <c r="O138">
        <v>0</v>
      </c>
      <c r="P138" t="s">
        <v>231</v>
      </c>
      <c r="Q138" t="s">
        <v>231</v>
      </c>
      <c r="R138" t="s">
        <v>231</v>
      </c>
    </row>
    <row r="139" spans="1:18">
      <c r="A139" t="s">
        <v>44</v>
      </c>
      <c r="B139" t="s">
        <v>368</v>
      </c>
      <c r="C139" t="s">
        <v>65</v>
      </c>
      <c r="D139">
        <v>12281383</v>
      </c>
      <c r="E139">
        <v>12281683</v>
      </c>
      <c r="F139" t="s">
        <v>47</v>
      </c>
      <c r="G139">
        <v>341</v>
      </c>
      <c r="H139">
        <v>2</v>
      </c>
      <c r="I139">
        <v>2</v>
      </c>
      <c r="J139">
        <v>1.385</v>
      </c>
      <c r="K139">
        <v>2</v>
      </c>
      <c r="L139" t="s">
        <v>231</v>
      </c>
      <c r="M139">
        <v>0</v>
      </c>
      <c r="N139" t="s">
        <v>231</v>
      </c>
      <c r="O139">
        <v>0</v>
      </c>
      <c r="P139" t="s">
        <v>231</v>
      </c>
      <c r="Q139" t="s">
        <v>231</v>
      </c>
      <c r="R139" t="s">
        <v>231</v>
      </c>
    </row>
    <row r="140" spans="1:18">
      <c r="A140" t="s">
        <v>232</v>
      </c>
      <c r="B140" t="s">
        <v>369</v>
      </c>
      <c r="C140" t="s">
        <v>65</v>
      </c>
      <c r="D140">
        <v>13463583</v>
      </c>
      <c r="E140">
        <v>13464815</v>
      </c>
      <c r="F140" t="s">
        <v>47</v>
      </c>
      <c r="G140">
        <v>1154</v>
      </c>
      <c r="H140">
        <v>4</v>
      </c>
      <c r="I140">
        <v>3</v>
      </c>
      <c r="J140">
        <v>4.7130000000000001</v>
      </c>
      <c r="K140">
        <v>4</v>
      </c>
      <c r="L140" t="s">
        <v>231</v>
      </c>
      <c r="M140">
        <v>0</v>
      </c>
      <c r="N140" t="s">
        <v>231</v>
      </c>
      <c r="O140">
        <v>0</v>
      </c>
      <c r="P140" s="21">
        <v>-1.8013699999999999</v>
      </c>
      <c r="Q140" s="21">
        <v>-2.061877</v>
      </c>
      <c r="R140" t="s">
        <v>231</v>
      </c>
    </row>
    <row r="141" spans="1:18">
      <c r="A141" t="s">
        <v>232</v>
      </c>
      <c r="B141" t="s">
        <v>370</v>
      </c>
      <c r="C141" t="s">
        <v>65</v>
      </c>
      <c r="D141">
        <v>13684626</v>
      </c>
      <c r="E141">
        <v>13685618</v>
      </c>
      <c r="F141" t="s">
        <v>47</v>
      </c>
      <c r="G141">
        <v>979</v>
      </c>
      <c r="H141">
        <v>7</v>
      </c>
      <c r="I141">
        <v>2</v>
      </c>
      <c r="J141">
        <v>4.72</v>
      </c>
      <c r="K141">
        <v>6</v>
      </c>
      <c r="L141">
        <v>1.504</v>
      </c>
      <c r="M141">
        <v>1</v>
      </c>
      <c r="N141">
        <v>2.7320000000000002</v>
      </c>
      <c r="O141">
        <v>1</v>
      </c>
      <c r="P141" s="21">
        <v>-1.396237</v>
      </c>
      <c r="Q141" t="s">
        <v>231</v>
      </c>
      <c r="R141" t="s">
        <v>231</v>
      </c>
    </row>
    <row r="142" spans="1:18">
      <c r="A142" t="s">
        <v>232</v>
      </c>
      <c r="B142" t="s">
        <v>371</v>
      </c>
      <c r="C142" t="s">
        <v>65</v>
      </c>
      <c r="D142">
        <v>13736475</v>
      </c>
      <c r="E142">
        <v>13736864</v>
      </c>
      <c r="F142" t="s">
        <v>47</v>
      </c>
      <c r="G142">
        <v>392</v>
      </c>
      <c r="H142">
        <v>1</v>
      </c>
      <c r="I142">
        <v>1</v>
      </c>
      <c r="J142">
        <v>1.3939999999999999</v>
      </c>
      <c r="K142">
        <v>1</v>
      </c>
      <c r="L142" t="s">
        <v>231</v>
      </c>
      <c r="M142">
        <v>0</v>
      </c>
      <c r="N142" t="s">
        <v>231</v>
      </c>
      <c r="O142">
        <v>0</v>
      </c>
      <c r="P142" t="s">
        <v>231</v>
      </c>
      <c r="Q142" t="s">
        <v>231</v>
      </c>
      <c r="R142" t="s">
        <v>231</v>
      </c>
    </row>
    <row r="143" spans="1:18">
      <c r="A143" t="s">
        <v>232</v>
      </c>
      <c r="B143" t="s">
        <v>372</v>
      </c>
      <c r="C143" t="s">
        <v>65</v>
      </c>
      <c r="D143">
        <v>14209107</v>
      </c>
      <c r="E143">
        <v>14209412</v>
      </c>
      <c r="F143" t="s">
        <v>47</v>
      </c>
      <c r="G143">
        <v>665</v>
      </c>
      <c r="H143">
        <v>2</v>
      </c>
      <c r="I143">
        <v>1</v>
      </c>
      <c r="J143">
        <v>2.8260000000000001</v>
      </c>
      <c r="K143">
        <v>3</v>
      </c>
      <c r="L143" t="s">
        <v>231</v>
      </c>
      <c r="M143">
        <v>0</v>
      </c>
      <c r="N143" t="s">
        <v>231</v>
      </c>
      <c r="O143">
        <v>0</v>
      </c>
      <c r="P143" s="21">
        <v>-4.538335</v>
      </c>
      <c r="Q143" s="21">
        <v>-4.4732890000000003</v>
      </c>
      <c r="R143" t="s">
        <v>231</v>
      </c>
    </row>
    <row r="144" spans="1:18">
      <c r="A144" t="s">
        <v>232</v>
      </c>
      <c r="B144" t="s">
        <v>373</v>
      </c>
      <c r="C144" t="s">
        <v>65</v>
      </c>
      <c r="D144">
        <v>14415172</v>
      </c>
      <c r="E144">
        <v>14418099</v>
      </c>
      <c r="F144" t="s">
        <v>46</v>
      </c>
      <c r="G144">
        <v>949</v>
      </c>
      <c r="H144">
        <v>6</v>
      </c>
      <c r="I144">
        <v>2</v>
      </c>
      <c r="J144" t="s">
        <v>231</v>
      </c>
      <c r="K144">
        <v>0</v>
      </c>
      <c r="L144" t="s">
        <v>231</v>
      </c>
      <c r="M144">
        <v>0</v>
      </c>
      <c r="N144">
        <v>1.206</v>
      </c>
      <c r="O144">
        <v>1</v>
      </c>
      <c r="P144" t="s">
        <v>231</v>
      </c>
      <c r="Q144" t="s">
        <v>231</v>
      </c>
      <c r="R144" t="s">
        <v>231</v>
      </c>
    </row>
    <row r="145" spans="1:18">
      <c r="A145" t="s">
        <v>232</v>
      </c>
      <c r="B145" t="s">
        <v>374</v>
      </c>
      <c r="C145" t="s">
        <v>65</v>
      </c>
      <c r="D145">
        <v>14541870</v>
      </c>
      <c r="E145">
        <v>14543119</v>
      </c>
      <c r="F145" t="s">
        <v>47</v>
      </c>
      <c r="G145">
        <v>1269</v>
      </c>
      <c r="H145">
        <v>9</v>
      </c>
      <c r="I145">
        <v>3</v>
      </c>
      <c r="J145">
        <v>13.898</v>
      </c>
      <c r="K145">
        <v>2</v>
      </c>
      <c r="L145">
        <v>20.472000000000001</v>
      </c>
      <c r="M145">
        <v>1</v>
      </c>
      <c r="N145">
        <v>4.9329999999999998</v>
      </c>
      <c r="O145">
        <v>1</v>
      </c>
      <c r="P145" s="21">
        <v>1.987598</v>
      </c>
      <c r="Q145" t="s">
        <v>231</v>
      </c>
      <c r="R145" t="s">
        <v>231</v>
      </c>
    </row>
    <row r="146" spans="1:18">
      <c r="A146" t="s">
        <v>232</v>
      </c>
      <c r="B146" t="s">
        <v>375</v>
      </c>
      <c r="C146" t="s">
        <v>65</v>
      </c>
      <c r="D146">
        <v>14812163</v>
      </c>
      <c r="E146">
        <v>14812860</v>
      </c>
      <c r="F146" t="s">
        <v>46</v>
      </c>
      <c r="G146">
        <v>699</v>
      </c>
      <c r="H146">
        <v>2</v>
      </c>
      <c r="I146">
        <v>1</v>
      </c>
      <c r="J146" t="s">
        <v>231</v>
      </c>
      <c r="K146">
        <v>0</v>
      </c>
      <c r="L146">
        <v>1.79</v>
      </c>
      <c r="M146">
        <v>1</v>
      </c>
      <c r="N146">
        <v>1.756</v>
      </c>
      <c r="O146">
        <v>1</v>
      </c>
      <c r="P146" s="21">
        <v>6.6188950000000002</v>
      </c>
      <c r="Q146" s="21">
        <v>6.8304520000000002</v>
      </c>
      <c r="R146" t="s">
        <v>231</v>
      </c>
    </row>
    <row r="147" spans="1:18">
      <c r="A147" t="s">
        <v>232</v>
      </c>
      <c r="B147" t="s">
        <v>376</v>
      </c>
      <c r="C147" t="s">
        <v>65</v>
      </c>
      <c r="D147">
        <v>15106921</v>
      </c>
      <c r="E147">
        <v>15107239</v>
      </c>
      <c r="F147" t="s">
        <v>46</v>
      </c>
      <c r="G147">
        <v>319</v>
      </c>
      <c r="H147">
        <v>1</v>
      </c>
      <c r="I147">
        <v>1</v>
      </c>
      <c r="J147">
        <v>1.321</v>
      </c>
      <c r="K147">
        <v>1</v>
      </c>
      <c r="L147" t="s">
        <v>231</v>
      </c>
      <c r="M147">
        <v>0</v>
      </c>
      <c r="N147" t="s">
        <v>231</v>
      </c>
      <c r="O147">
        <v>0</v>
      </c>
      <c r="P147" t="s">
        <v>231</v>
      </c>
      <c r="Q147" t="s">
        <v>231</v>
      </c>
      <c r="R147" t="s">
        <v>231</v>
      </c>
    </row>
    <row r="148" spans="1:18">
      <c r="A148" t="s">
        <v>232</v>
      </c>
      <c r="B148" t="s">
        <v>377</v>
      </c>
      <c r="C148" t="s">
        <v>65</v>
      </c>
      <c r="D148">
        <v>15413996</v>
      </c>
      <c r="E148">
        <v>15414598</v>
      </c>
      <c r="F148" t="s">
        <v>47</v>
      </c>
      <c r="G148">
        <v>588</v>
      </c>
      <c r="H148">
        <v>2</v>
      </c>
      <c r="I148">
        <v>1</v>
      </c>
      <c r="J148">
        <v>5.34</v>
      </c>
      <c r="K148">
        <v>4</v>
      </c>
      <c r="L148" t="s">
        <v>231</v>
      </c>
      <c r="M148">
        <v>0</v>
      </c>
      <c r="N148" t="s">
        <v>231</v>
      </c>
      <c r="O148">
        <v>0</v>
      </c>
      <c r="P148" s="21">
        <v>-4.3132780000000004</v>
      </c>
      <c r="Q148" s="21">
        <v>-4.2718049999999996</v>
      </c>
      <c r="R148" t="s">
        <v>231</v>
      </c>
    </row>
    <row r="149" spans="1:18">
      <c r="A149" t="s">
        <v>232</v>
      </c>
      <c r="B149" t="s">
        <v>378</v>
      </c>
      <c r="C149" t="s">
        <v>65</v>
      </c>
      <c r="D149">
        <v>15578497</v>
      </c>
      <c r="E149">
        <v>15579774</v>
      </c>
      <c r="F149" t="s">
        <v>46</v>
      </c>
      <c r="G149">
        <v>1265</v>
      </c>
      <c r="H149">
        <v>5</v>
      </c>
      <c r="I149">
        <v>2</v>
      </c>
      <c r="J149">
        <v>1.6839999999999999</v>
      </c>
      <c r="K149">
        <v>3</v>
      </c>
      <c r="L149" t="s">
        <v>231</v>
      </c>
      <c r="M149">
        <v>0</v>
      </c>
      <c r="N149">
        <v>1.1259999999999999</v>
      </c>
      <c r="O149">
        <v>1</v>
      </c>
      <c r="P149" s="21">
        <v>-1.3403750000000001</v>
      </c>
      <c r="Q149" t="s">
        <v>231</v>
      </c>
      <c r="R149" t="s">
        <v>231</v>
      </c>
    </row>
    <row r="150" spans="1:18">
      <c r="A150" t="s">
        <v>232</v>
      </c>
      <c r="B150" t="s">
        <v>379</v>
      </c>
      <c r="C150" t="s">
        <v>65</v>
      </c>
      <c r="D150">
        <v>15597782</v>
      </c>
      <c r="E150">
        <v>15598177</v>
      </c>
      <c r="F150" t="s">
        <v>46</v>
      </c>
      <c r="G150">
        <v>388</v>
      </c>
      <c r="H150">
        <v>1</v>
      </c>
      <c r="I150">
        <v>1</v>
      </c>
      <c r="J150">
        <v>3.137</v>
      </c>
      <c r="K150">
        <v>1</v>
      </c>
      <c r="L150" t="s">
        <v>231</v>
      </c>
      <c r="M150">
        <v>0</v>
      </c>
      <c r="N150" t="s">
        <v>231</v>
      </c>
      <c r="O150">
        <v>0</v>
      </c>
      <c r="P150" t="s">
        <v>231</v>
      </c>
      <c r="Q150" t="s">
        <v>231</v>
      </c>
      <c r="R150" t="s">
        <v>231</v>
      </c>
    </row>
    <row r="151" spans="1:18">
      <c r="A151" t="s">
        <v>232</v>
      </c>
      <c r="B151" t="s">
        <v>380</v>
      </c>
      <c r="C151" t="s">
        <v>65</v>
      </c>
      <c r="D151">
        <v>16375455</v>
      </c>
      <c r="E151">
        <v>16376115</v>
      </c>
      <c r="F151" t="s">
        <v>46</v>
      </c>
      <c r="G151">
        <v>661</v>
      </c>
      <c r="H151">
        <v>1</v>
      </c>
      <c r="I151">
        <v>1</v>
      </c>
      <c r="J151">
        <v>1.252</v>
      </c>
      <c r="K151">
        <v>3</v>
      </c>
      <c r="L151" t="s">
        <v>231</v>
      </c>
      <c r="M151">
        <v>0</v>
      </c>
      <c r="N151" t="s">
        <v>231</v>
      </c>
      <c r="O151">
        <v>0</v>
      </c>
      <c r="P151" t="s">
        <v>231</v>
      </c>
      <c r="Q151" t="s">
        <v>231</v>
      </c>
      <c r="R151" t="s">
        <v>231</v>
      </c>
    </row>
    <row r="152" spans="1:18">
      <c r="A152" t="s">
        <v>44</v>
      </c>
      <c r="B152" t="s">
        <v>381</v>
      </c>
      <c r="C152" t="s">
        <v>65</v>
      </c>
      <c r="D152">
        <v>16966620</v>
      </c>
      <c r="E152">
        <v>16967254</v>
      </c>
      <c r="F152" t="s">
        <v>46</v>
      </c>
      <c r="G152">
        <v>630</v>
      </c>
      <c r="H152">
        <v>1</v>
      </c>
      <c r="I152">
        <v>1</v>
      </c>
      <c r="J152">
        <v>4.0170000000000003</v>
      </c>
      <c r="K152">
        <v>1</v>
      </c>
      <c r="L152">
        <v>1.798</v>
      </c>
      <c r="M152">
        <v>1</v>
      </c>
      <c r="N152">
        <v>3.2440000000000002</v>
      </c>
      <c r="O152">
        <v>1</v>
      </c>
      <c r="P152" t="s">
        <v>231</v>
      </c>
      <c r="Q152" s="21">
        <v>1.9540249999999999</v>
      </c>
      <c r="R152" t="s">
        <v>231</v>
      </c>
    </row>
    <row r="153" spans="1:18">
      <c r="A153" t="s">
        <v>232</v>
      </c>
      <c r="B153" t="s">
        <v>382</v>
      </c>
      <c r="C153" t="s">
        <v>65</v>
      </c>
      <c r="D153">
        <v>17229631</v>
      </c>
      <c r="E153">
        <v>17231150</v>
      </c>
      <c r="F153" t="s">
        <v>47</v>
      </c>
      <c r="G153">
        <v>1505</v>
      </c>
      <c r="H153">
        <v>3</v>
      </c>
      <c r="I153">
        <v>1</v>
      </c>
      <c r="J153">
        <v>1.2549999999999999</v>
      </c>
      <c r="K153">
        <v>2</v>
      </c>
      <c r="L153" t="s">
        <v>231</v>
      </c>
      <c r="M153">
        <v>0</v>
      </c>
      <c r="N153" t="s">
        <v>231</v>
      </c>
      <c r="O153">
        <v>0</v>
      </c>
      <c r="P153" t="s">
        <v>231</v>
      </c>
      <c r="Q153" t="s">
        <v>231</v>
      </c>
      <c r="R153" t="s">
        <v>231</v>
      </c>
    </row>
    <row r="154" spans="1:18">
      <c r="A154" t="s">
        <v>232</v>
      </c>
      <c r="B154" t="s">
        <v>383</v>
      </c>
      <c r="C154" t="s">
        <v>65</v>
      </c>
      <c r="D154">
        <v>17242404</v>
      </c>
      <c r="E154">
        <v>17242974</v>
      </c>
      <c r="F154" t="s">
        <v>47</v>
      </c>
      <c r="G154">
        <v>593</v>
      </c>
      <c r="H154">
        <v>4</v>
      </c>
      <c r="I154">
        <v>2</v>
      </c>
      <c r="J154">
        <v>2.65</v>
      </c>
      <c r="K154">
        <v>5</v>
      </c>
      <c r="L154" t="s">
        <v>231</v>
      </c>
      <c r="M154">
        <v>0</v>
      </c>
      <c r="N154" t="s">
        <v>231</v>
      </c>
      <c r="O154">
        <v>0</v>
      </c>
      <c r="P154" s="21">
        <v>-3.645556</v>
      </c>
      <c r="Q154" t="s">
        <v>231</v>
      </c>
      <c r="R154" t="s">
        <v>231</v>
      </c>
    </row>
    <row r="155" spans="1:18">
      <c r="A155" t="s">
        <v>44</v>
      </c>
      <c r="B155" t="s">
        <v>384</v>
      </c>
      <c r="C155" t="s">
        <v>65</v>
      </c>
      <c r="D155">
        <v>17260381</v>
      </c>
      <c r="E155">
        <v>17260808</v>
      </c>
      <c r="F155" t="s">
        <v>47</v>
      </c>
      <c r="G155">
        <v>410</v>
      </c>
      <c r="H155">
        <v>1</v>
      </c>
      <c r="I155">
        <v>1</v>
      </c>
      <c r="J155">
        <v>2.79</v>
      </c>
      <c r="K155">
        <v>5</v>
      </c>
      <c r="L155" t="s">
        <v>231</v>
      </c>
      <c r="M155">
        <v>0</v>
      </c>
      <c r="N155" t="s">
        <v>231</v>
      </c>
      <c r="O155">
        <v>0</v>
      </c>
      <c r="P155" s="21">
        <v>-3.796084</v>
      </c>
      <c r="Q155" s="21">
        <v>-3.5438299999999998</v>
      </c>
      <c r="R155" t="s">
        <v>231</v>
      </c>
    </row>
    <row r="156" spans="1:18">
      <c r="A156" t="s">
        <v>232</v>
      </c>
      <c r="B156" t="s">
        <v>385</v>
      </c>
      <c r="C156" t="s">
        <v>65</v>
      </c>
      <c r="D156">
        <v>17635174</v>
      </c>
      <c r="E156">
        <v>17635787</v>
      </c>
      <c r="F156" t="s">
        <v>47</v>
      </c>
      <c r="G156">
        <v>614</v>
      </c>
      <c r="H156">
        <v>2</v>
      </c>
      <c r="I156">
        <v>1</v>
      </c>
      <c r="J156">
        <v>1.698</v>
      </c>
      <c r="K156">
        <v>1</v>
      </c>
      <c r="L156" t="s">
        <v>231</v>
      </c>
      <c r="M156">
        <v>0</v>
      </c>
      <c r="N156" t="s">
        <v>231</v>
      </c>
      <c r="O156">
        <v>0</v>
      </c>
      <c r="P156" t="s">
        <v>231</v>
      </c>
      <c r="Q156" t="s">
        <v>231</v>
      </c>
      <c r="R156" t="s">
        <v>231</v>
      </c>
    </row>
    <row r="157" spans="1:18">
      <c r="A157" t="s">
        <v>232</v>
      </c>
      <c r="B157" t="s">
        <v>386</v>
      </c>
      <c r="C157" t="s">
        <v>65</v>
      </c>
      <c r="D157">
        <v>18265497</v>
      </c>
      <c r="E157">
        <v>18266889</v>
      </c>
      <c r="F157" t="s">
        <v>46</v>
      </c>
      <c r="G157">
        <v>1388</v>
      </c>
      <c r="H157">
        <v>2</v>
      </c>
      <c r="I157">
        <v>1</v>
      </c>
      <c r="J157">
        <v>2.5640000000000001</v>
      </c>
      <c r="K157">
        <v>2</v>
      </c>
      <c r="L157" t="s">
        <v>231</v>
      </c>
      <c r="M157">
        <v>0</v>
      </c>
      <c r="N157" t="s">
        <v>231</v>
      </c>
      <c r="O157">
        <v>0</v>
      </c>
      <c r="P157" s="21">
        <v>-5.4013939999999998</v>
      </c>
      <c r="Q157" s="21">
        <v>-3.4273380000000002</v>
      </c>
      <c r="R157" t="s">
        <v>231</v>
      </c>
    </row>
    <row r="158" spans="1:18">
      <c r="A158" t="s">
        <v>232</v>
      </c>
      <c r="B158" t="s">
        <v>387</v>
      </c>
      <c r="C158" t="s">
        <v>65</v>
      </c>
      <c r="D158">
        <v>18267988</v>
      </c>
      <c r="E158">
        <v>18268390</v>
      </c>
      <c r="F158" t="s">
        <v>46</v>
      </c>
      <c r="G158">
        <v>404</v>
      </c>
      <c r="H158">
        <v>1</v>
      </c>
      <c r="I158">
        <v>1</v>
      </c>
      <c r="J158">
        <v>1.4370000000000001</v>
      </c>
      <c r="K158">
        <v>1</v>
      </c>
      <c r="L158" t="s">
        <v>231</v>
      </c>
      <c r="M158">
        <v>0</v>
      </c>
      <c r="N158" t="s">
        <v>231</v>
      </c>
      <c r="O158">
        <v>0</v>
      </c>
      <c r="P158" t="s">
        <v>231</v>
      </c>
      <c r="Q158" t="s">
        <v>231</v>
      </c>
      <c r="R158" t="s">
        <v>231</v>
      </c>
    </row>
    <row r="159" spans="1:18">
      <c r="A159" t="s">
        <v>232</v>
      </c>
      <c r="B159" t="s">
        <v>388</v>
      </c>
      <c r="C159" t="s">
        <v>65</v>
      </c>
      <c r="D159">
        <v>18483963</v>
      </c>
      <c r="E159">
        <v>18484604</v>
      </c>
      <c r="F159" t="s">
        <v>47</v>
      </c>
      <c r="G159">
        <v>644</v>
      </c>
      <c r="H159">
        <v>4</v>
      </c>
      <c r="I159">
        <v>1</v>
      </c>
      <c r="J159">
        <v>1.373</v>
      </c>
      <c r="K159">
        <v>2</v>
      </c>
      <c r="L159" t="s">
        <v>231</v>
      </c>
      <c r="M159">
        <v>0</v>
      </c>
      <c r="N159">
        <v>1.6240000000000001</v>
      </c>
      <c r="O159">
        <v>1</v>
      </c>
      <c r="P159" t="s">
        <v>231</v>
      </c>
      <c r="Q159" t="s">
        <v>231</v>
      </c>
      <c r="R159" t="s">
        <v>231</v>
      </c>
    </row>
    <row r="160" spans="1:18">
      <c r="A160" t="s">
        <v>44</v>
      </c>
      <c r="B160" t="s">
        <v>389</v>
      </c>
      <c r="C160" t="s">
        <v>65</v>
      </c>
      <c r="D160">
        <v>18530781</v>
      </c>
      <c r="E160">
        <v>18531276</v>
      </c>
      <c r="F160" t="s">
        <v>47</v>
      </c>
      <c r="G160">
        <v>496</v>
      </c>
      <c r="H160">
        <v>1</v>
      </c>
      <c r="I160">
        <v>1</v>
      </c>
      <c r="J160">
        <v>1.5509999999999999</v>
      </c>
      <c r="K160">
        <v>3</v>
      </c>
      <c r="L160" t="s">
        <v>231</v>
      </c>
      <c r="M160">
        <v>0</v>
      </c>
      <c r="N160">
        <v>4.2930000000000001</v>
      </c>
      <c r="O160">
        <v>1</v>
      </c>
      <c r="P160" t="s">
        <v>231</v>
      </c>
      <c r="Q160" s="21">
        <v>1.8156190000000001</v>
      </c>
      <c r="R160" t="s">
        <v>231</v>
      </c>
    </row>
    <row r="161" spans="1:18">
      <c r="A161" t="s">
        <v>232</v>
      </c>
      <c r="B161" t="s">
        <v>390</v>
      </c>
      <c r="C161" t="s">
        <v>65</v>
      </c>
      <c r="D161">
        <v>18941262</v>
      </c>
      <c r="E161">
        <v>18942033</v>
      </c>
      <c r="F161" t="s">
        <v>47</v>
      </c>
      <c r="G161">
        <v>801</v>
      </c>
      <c r="H161">
        <v>2</v>
      </c>
      <c r="I161">
        <v>2</v>
      </c>
      <c r="J161">
        <v>11.789</v>
      </c>
      <c r="K161">
        <v>2</v>
      </c>
      <c r="L161" t="s">
        <v>231</v>
      </c>
      <c r="M161">
        <v>0</v>
      </c>
      <c r="N161" t="s">
        <v>231</v>
      </c>
      <c r="O161">
        <v>0</v>
      </c>
      <c r="P161" t="s">
        <v>231</v>
      </c>
      <c r="Q161" t="s">
        <v>231</v>
      </c>
      <c r="R161" t="s">
        <v>231</v>
      </c>
    </row>
    <row r="162" spans="1:18">
      <c r="A162" t="s">
        <v>232</v>
      </c>
      <c r="B162" t="s">
        <v>391</v>
      </c>
      <c r="C162" t="s">
        <v>65</v>
      </c>
      <c r="D162">
        <v>19264480</v>
      </c>
      <c r="E162">
        <v>19265789</v>
      </c>
      <c r="F162" t="s">
        <v>46</v>
      </c>
      <c r="G162">
        <v>1145</v>
      </c>
      <c r="H162">
        <v>1</v>
      </c>
      <c r="I162">
        <v>2</v>
      </c>
      <c r="J162" t="s">
        <v>231</v>
      </c>
      <c r="K162">
        <v>0</v>
      </c>
      <c r="L162" t="s">
        <v>231</v>
      </c>
      <c r="M162">
        <v>0</v>
      </c>
      <c r="N162">
        <v>1.702</v>
      </c>
      <c r="O162">
        <v>1</v>
      </c>
      <c r="P162" t="s">
        <v>231</v>
      </c>
      <c r="Q162" s="21">
        <v>1.6799219999999999</v>
      </c>
      <c r="R162" t="s">
        <v>231</v>
      </c>
    </row>
    <row r="163" spans="1:18">
      <c r="A163" t="s">
        <v>44</v>
      </c>
      <c r="B163" t="s">
        <v>392</v>
      </c>
      <c r="C163" t="s">
        <v>65</v>
      </c>
      <c r="D163">
        <v>19514258</v>
      </c>
      <c r="E163">
        <v>19514647</v>
      </c>
      <c r="F163" t="s">
        <v>46</v>
      </c>
      <c r="G163">
        <v>391</v>
      </c>
      <c r="H163">
        <v>1</v>
      </c>
      <c r="I163">
        <v>1</v>
      </c>
      <c r="J163">
        <v>2.1389999999999998</v>
      </c>
      <c r="K163">
        <v>2</v>
      </c>
      <c r="L163" t="s">
        <v>231</v>
      </c>
      <c r="M163">
        <v>0</v>
      </c>
      <c r="N163" t="s">
        <v>231</v>
      </c>
      <c r="O163">
        <v>0</v>
      </c>
      <c r="P163" t="s">
        <v>231</v>
      </c>
      <c r="Q163" s="21">
        <v>-4.1617259999999998</v>
      </c>
      <c r="R163" t="s">
        <v>231</v>
      </c>
    </row>
    <row r="164" spans="1:18">
      <c r="A164" t="s">
        <v>232</v>
      </c>
      <c r="B164" t="s">
        <v>393</v>
      </c>
      <c r="C164" t="s">
        <v>65</v>
      </c>
      <c r="D164">
        <v>19674671</v>
      </c>
      <c r="E164">
        <v>19675428</v>
      </c>
      <c r="F164" t="s">
        <v>46</v>
      </c>
      <c r="G164">
        <v>760</v>
      </c>
      <c r="H164">
        <v>1</v>
      </c>
      <c r="I164">
        <v>1</v>
      </c>
      <c r="J164">
        <v>8.5730000000000004</v>
      </c>
      <c r="K164">
        <v>1</v>
      </c>
      <c r="L164" t="s">
        <v>231</v>
      </c>
      <c r="M164">
        <v>0</v>
      </c>
      <c r="N164" t="s">
        <v>231</v>
      </c>
      <c r="O164">
        <v>0</v>
      </c>
      <c r="P164" s="21">
        <v>-5.3941999999999997</v>
      </c>
      <c r="Q164" s="21">
        <v>-5.3277570000000001</v>
      </c>
      <c r="R164" t="s">
        <v>231</v>
      </c>
    </row>
    <row r="165" spans="1:18">
      <c r="A165" t="s">
        <v>232</v>
      </c>
      <c r="B165" t="s">
        <v>394</v>
      </c>
      <c r="C165" t="s">
        <v>65</v>
      </c>
      <c r="D165">
        <v>20203311</v>
      </c>
      <c r="E165">
        <v>20205344</v>
      </c>
      <c r="F165" t="s">
        <v>46</v>
      </c>
      <c r="G165">
        <v>2046</v>
      </c>
      <c r="H165">
        <v>4</v>
      </c>
      <c r="I165">
        <v>1</v>
      </c>
      <c r="J165">
        <v>1.37</v>
      </c>
      <c r="K165">
        <v>3</v>
      </c>
      <c r="L165" t="s">
        <v>231</v>
      </c>
      <c r="M165">
        <v>0</v>
      </c>
      <c r="N165" t="s">
        <v>231</v>
      </c>
      <c r="O165">
        <v>0</v>
      </c>
      <c r="P165" t="s">
        <v>231</v>
      </c>
      <c r="Q165" t="s">
        <v>231</v>
      </c>
      <c r="R165" t="s">
        <v>231</v>
      </c>
    </row>
    <row r="166" spans="1:18">
      <c r="A166" t="s">
        <v>44</v>
      </c>
      <c r="B166" t="s">
        <v>395</v>
      </c>
      <c r="C166" t="s">
        <v>65</v>
      </c>
      <c r="D166">
        <v>20759923</v>
      </c>
      <c r="E166">
        <v>20761421</v>
      </c>
      <c r="F166" t="s">
        <v>46</v>
      </c>
      <c r="G166">
        <v>1421</v>
      </c>
      <c r="H166">
        <v>9</v>
      </c>
      <c r="I166">
        <v>4</v>
      </c>
      <c r="J166">
        <v>3.99</v>
      </c>
      <c r="K166">
        <v>1</v>
      </c>
      <c r="L166" t="s">
        <v>231</v>
      </c>
      <c r="M166">
        <v>0</v>
      </c>
      <c r="N166" t="s">
        <v>231</v>
      </c>
      <c r="O166">
        <v>0</v>
      </c>
      <c r="P166" t="s">
        <v>231</v>
      </c>
      <c r="Q166" t="s">
        <v>231</v>
      </c>
      <c r="R166" t="s">
        <v>231</v>
      </c>
    </row>
    <row r="167" spans="1:18">
      <c r="A167" t="s">
        <v>232</v>
      </c>
      <c r="B167" t="s">
        <v>396</v>
      </c>
      <c r="C167" t="s">
        <v>65</v>
      </c>
      <c r="D167">
        <v>20845928</v>
      </c>
      <c r="E167">
        <v>20846797</v>
      </c>
      <c r="F167" t="s">
        <v>46</v>
      </c>
      <c r="G167">
        <v>785</v>
      </c>
      <c r="H167">
        <v>4</v>
      </c>
      <c r="I167">
        <v>2</v>
      </c>
      <c r="J167" t="s">
        <v>231</v>
      </c>
      <c r="K167">
        <v>0</v>
      </c>
      <c r="L167">
        <v>1.2789999999999999</v>
      </c>
      <c r="M167">
        <v>1</v>
      </c>
      <c r="N167" t="s">
        <v>231</v>
      </c>
      <c r="O167">
        <v>0</v>
      </c>
      <c r="P167" t="s">
        <v>231</v>
      </c>
      <c r="Q167" t="s">
        <v>231</v>
      </c>
      <c r="R167" t="s">
        <v>231</v>
      </c>
    </row>
    <row r="168" spans="1:18">
      <c r="A168" t="s">
        <v>232</v>
      </c>
      <c r="B168" t="s">
        <v>397</v>
      </c>
      <c r="C168" t="s">
        <v>65</v>
      </c>
      <c r="D168">
        <v>20925161</v>
      </c>
      <c r="E168">
        <v>20925806</v>
      </c>
      <c r="F168" t="s">
        <v>47</v>
      </c>
      <c r="G168">
        <v>657</v>
      </c>
      <c r="H168">
        <v>2</v>
      </c>
      <c r="I168">
        <v>2</v>
      </c>
      <c r="J168" t="s">
        <v>231</v>
      </c>
      <c r="K168">
        <v>0</v>
      </c>
      <c r="L168" t="s">
        <v>231</v>
      </c>
      <c r="M168">
        <v>0</v>
      </c>
      <c r="N168">
        <v>3.3540000000000001</v>
      </c>
      <c r="O168">
        <v>1</v>
      </c>
      <c r="P168" t="s">
        <v>231</v>
      </c>
      <c r="Q168" t="s">
        <v>231</v>
      </c>
      <c r="R168" t="s">
        <v>231</v>
      </c>
    </row>
    <row r="169" spans="1:18">
      <c r="A169" t="s">
        <v>232</v>
      </c>
      <c r="B169" t="s">
        <v>398</v>
      </c>
      <c r="C169" t="s">
        <v>65</v>
      </c>
      <c r="D169">
        <v>20926775</v>
      </c>
      <c r="E169">
        <v>20927447</v>
      </c>
      <c r="F169" t="s">
        <v>47</v>
      </c>
      <c r="G169">
        <v>683</v>
      </c>
      <c r="H169">
        <v>1</v>
      </c>
      <c r="I169">
        <v>1</v>
      </c>
      <c r="J169">
        <v>2.7120000000000002</v>
      </c>
      <c r="K169">
        <v>2</v>
      </c>
      <c r="L169">
        <v>1.325</v>
      </c>
      <c r="M169">
        <v>1</v>
      </c>
      <c r="N169">
        <v>1.704</v>
      </c>
      <c r="O169">
        <v>1</v>
      </c>
      <c r="P169" t="s">
        <v>231</v>
      </c>
      <c r="Q169" t="s">
        <v>231</v>
      </c>
      <c r="R169" t="s">
        <v>231</v>
      </c>
    </row>
    <row r="170" spans="1:18">
      <c r="A170" t="s">
        <v>232</v>
      </c>
      <c r="B170" t="s">
        <v>399</v>
      </c>
      <c r="C170" t="s">
        <v>65</v>
      </c>
      <c r="D170">
        <v>21462298</v>
      </c>
      <c r="E170">
        <v>21464436</v>
      </c>
      <c r="F170" t="s">
        <v>47</v>
      </c>
      <c r="G170">
        <v>2095</v>
      </c>
      <c r="H170">
        <v>2</v>
      </c>
      <c r="I170">
        <v>2</v>
      </c>
      <c r="J170">
        <v>2.1230000000000002</v>
      </c>
      <c r="K170">
        <v>2</v>
      </c>
      <c r="L170" t="s">
        <v>231</v>
      </c>
      <c r="M170">
        <v>0</v>
      </c>
      <c r="N170" t="s">
        <v>231</v>
      </c>
      <c r="O170">
        <v>0</v>
      </c>
      <c r="P170" t="s">
        <v>231</v>
      </c>
      <c r="Q170" t="s">
        <v>231</v>
      </c>
      <c r="R170" t="s">
        <v>231</v>
      </c>
    </row>
    <row r="171" spans="1:18">
      <c r="A171" t="s">
        <v>232</v>
      </c>
      <c r="B171" t="s">
        <v>400</v>
      </c>
      <c r="C171" t="s">
        <v>65</v>
      </c>
      <c r="D171">
        <v>23196334</v>
      </c>
      <c r="E171">
        <v>23198170</v>
      </c>
      <c r="F171" t="s">
        <v>47</v>
      </c>
      <c r="G171">
        <v>1844</v>
      </c>
      <c r="H171">
        <v>5</v>
      </c>
      <c r="I171">
        <v>2</v>
      </c>
      <c r="J171">
        <v>2.742</v>
      </c>
      <c r="K171">
        <v>3</v>
      </c>
      <c r="L171" t="s">
        <v>231</v>
      </c>
      <c r="M171">
        <v>0</v>
      </c>
      <c r="N171" t="s">
        <v>231</v>
      </c>
      <c r="O171">
        <v>0</v>
      </c>
      <c r="P171" s="21">
        <v>-2.7382590000000002</v>
      </c>
      <c r="Q171" s="21">
        <v>-4.2893039999999996</v>
      </c>
      <c r="R171" t="s">
        <v>231</v>
      </c>
    </row>
    <row r="172" spans="1:18">
      <c r="A172" t="s">
        <v>232</v>
      </c>
      <c r="B172" t="s">
        <v>401</v>
      </c>
      <c r="C172" t="s">
        <v>65</v>
      </c>
      <c r="D172">
        <v>23209058</v>
      </c>
      <c r="E172">
        <v>23209417</v>
      </c>
      <c r="F172" t="s">
        <v>46</v>
      </c>
      <c r="G172">
        <v>361</v>
      </c>
      <c r="H172">
        <v>1</v>
      </c>
      <c r="I172">
        <v>1</v>
      </c>
      <c r="J172">
        <v>1.2050000000000001</v>
      </c>
      <c r="K172">
        <v>1</v>
      </c>
      <c r="L172" t="s">
        <v>231</v>
      </c>
      <c r="M172">
        <v>0</v>
      </c>
      <c r="N172" t="s">
        <v>231</v>
      </c>
      <c r="O172">
        <v>0</v>
      </c>
      <c r="P172" t="s">
        <v>231</v>
      </c>
      <c r="Q172" t="s">
        <v>231</v>
      </c>
      <c r="R172" t="s">
        <v>231</v>
      </c>
    </row>
    <row r="173" spans="1:18">
      <c r="A173" t="s">
        <v>232</v>
      </c>
      <c r="B173" t="s">
        <v>402</v>
      </c>
      <c r="C173" t="s">
        <v>65</v>
      </c>
      <c r="D173">
        <v>23215252</v>
      </c>
      <c r="E173">
        <v>23219301</v>
      </c>
      <c r="F173" t="s">
        <v>46</v>
      </c>
      <c r="G173">
        <v>3546</v>
      </c>
      <c r="H173">
        <v>8</v>
      </c>
      <c r="I173">
        <v>4</v>
      </c>
      <c r="J173">
        <v>2.9990000000000001</v>
      </c>
      <c r="K173">
        <v>4</v>
      </c>
      <c r="L173" t="s">
        <v>231</v>
      </c>
      <c r="M173">
        <v>0</v>
      </c>
      <c r="N173" t="s">
        <v>231</v>
      </c>
      <c r="O173">
        <v>0</v>
      </c>
      <c r="P173" s="21">
        <v>-2.8198799999999999</v>
      </c>
      <c r="Q173" s="21">
        <v>-2.7679109999999998</v>
      </c>
      <c r="R173" t="s">
        <v>231</v>
      </c>
    </row>
    <row r="174" spans="1:18">
      <c r="A174" t="s">
        <v>44</v>
      </c>
      <c r="B174" t="s">
        <v>403</v>
      </c>
      <c r="C174" t="s">
        <v>65</v>
      </c>
      <c r="D174">
        <v>23618478</v>
      </c>
      <c r="E174">
        <v>23619617</v>
      </c>
      <c r="F174" t="s">
        <v>46</v>
      </c>
      <c r="G174">
        <v>805</v>
      </c>
      <c r="H174">
        <v>3</v>
      </c>
      <c r="I174">
        <v>2</v>
      </c>
      <c r="J174">
        <v>1.9730000000000001</v>
      </c>
      <c r="K174">
        <v>4</v>
      </c>
      <c r="L174" t="s">
        <v>231</v>
      </c>
      <c r="M174">
        <v>0</v>
      </c>
      <c r="N174" t="s">
        <v>231</v>
      </c>
      <c r="O174">
        <v>0</v>
      </c>
      <c r="P174" t="s">
        <v>231</v>
      </c>
      <c r="Q174" t="s">
        <v>231</v>
      </c>
      <c r="R174" t="s">
        <v>231</v>
      </c>
    </row>
    <row r="175" spans="1:18">
      <c r="A175" t="s">
        <v>232</v>
      </c>
      <c r="B175" t="s">
        <v>404</v>
      </c>
      <c r="C175" t="s">
        <v>65</v>
      </c>
      <c r="D175">
        <v>24437464</v>
      </c>
      <c r="E175">
        <v>24438414</v>
      </c>
      <c r="F175" t="s">
        <v>46</v>
      </c>
      <c r="G175">
        <v>958</v>
      </c>
      <c r="H175">
        <v>2</v>
      </c>
      <c r="I175">
        <v>1</v>
      </c>
      <c r="J175">
        <v>6.109</v>
      </c>
      <c r="K175">
        <v>1</v>
      </c>
      <c r="L175" t="s">
        <v>231</v>
      </c>
      <c r="M175">
        <v>0</v>
      </c>
      <c r="N175" t="s">
        <v>231</v>
      </c>
      <c r="O175">
        <v>0</v>
      </c>
      <c r="P175" t="s">
        <v>231</v>
      </c>
      <c r="Q175" t="s">
        <v>231</v>
      </c>
      <c r="R175" t="s">
        <v>231</v>
      </c>
    </row>
    <row r="176" spans="1:18">
      <c r="A176" t="s">
        <v>232</v>
      </c>
      <c r="B176" t="s">
        <v>405</v>
      </c>
      <c r="C176" t="s">
        <v>65</v>
      </c>
      <c r="D176">
        <v>24448538</v>
      </c>
      <c r="E176">
        <v>24448855</v>
      </c>
      <c r="F176" t="s">
        <v>46</v>
      </c>
      <c r="G176">
        <v>318</v>
      </c>
      <c r="H176">
        <v>1</v>
      </c>
      <c r="I176">
        <v>1</v>
      </c>
      <c r="J176">
        <v>4.0659999999999998</v>
      </c>
      <c r="K176">
        <v>2</v>
      </c>
      <c r="L176" t="s">
        <v>231</v>
      </c>
      <c r="M176">
        <v>0</v>
      </c>
      <c r="N176" t="s">
        <v>231</v>
      </c>
      <c r="O176">
        <v>0</v>
      </c>
      <c r="P176" s="21">
        <v>-5.2562360000000004</v>
      </c>
      <c r="Q176" s="21">
        <v>-4.256526</v>
      </c>
      <c r="R176" t="s">
        <v>231</v>
      </c>
    </row>
    <row r="177" spans="1:18">
      <c r="A177" t="s">
        <v>232</v>
      </c>
      <c r="B177" t="s">
        <v>406</v>
      </c>
      <c r="C177" t="s">
        <v>65</v>
      </c>
      <c r="D177">
        <v>24457501</v>
      </c>
      <c r="E177">
        <v>24458012</v>
      </c>
      <c r="F177" t="s">
        <v>47</v>
      </c>
      <c r="G177">
        <v>512</v>
      </c>
      <c r="H177">
        <v>1</v>
      </c>
      <c r="I177">
        <v>1</v>
      </c>
      <c r="J177">
        <v>1.57</v>
      </c>
      <c r="K177">
        <v>2</v>
      </c>
      <c r="L177" t="s">
        <v>231</v>
      </c>
      <c r="M177">
        <v>0</v>
      </c>
      <c r="N177" t="s">
        <v>231</v>
      </c>
      <c r="O177">
        <v>0</v>
      </c>
      <c r="P177" t="s">
        <v>231</v>
      </c>
      <c r="Q177" t="s">
        <v>231</v>
      </c>
      <c r="R177" t="s">
        <v>231</v>
      </c>
    </row>
    <row r="178" spans="1:18">
      <c r="A178" t="s">
        <v>44</v>
      </c>
      <c r="B178" t="s">
        <v>407</v>
      </c>
      <c r="C178" t="s">
        <v>65</v>
      </c>
      <c r="D178">
        <v>24546321</v>
      </c>
      <c r="E178">
        <v>24546985</v>
      </c>
      <c r="F178" t="s">
        <v>47</v>
      </c>
      <c r="G178">
        <v>667</v>
      </c>
      <c r="H178">
        <v>1</v>
      </c>
      <c r="I178">
        <v>1</v>
      </c>
      <c r="J178">
        <v>2.85</v>
      </c>
      <c r="K178">
        <v>3</v>
      </c>
      <c r="L178" t="s">
        <v>231</v>
      </c>
      <c r="M178">
        <v>0</v>
      </c>
      <c r="N178" t="s">
        <v>231</v>
      </c>
      <c r="O178">
        <v>0</v>
      </c>
      <c r="P178" t="s">
        <v>231</v>
      </c>
      <c r="Q178" s="21">
        <v>-2.2516470000000002</v>
      </c>
      <c r="R178" t="s">
        <v>231</v>
      </c>
    </row>
    <row r="179" spans="1:18">
      <c r="A179" t="s">
        <v>232</v>
      </c>
      <c r="B179" t="s">
        <v>408</v>
      </c>
      <c r="C179" t="s">
        <v>62</v>
      </c>
      <c r="D179">
        <v>42386</v>
      </c>
      <c r="E179">
        <v>42949</v>
      </c>
      <c r="F179" t="s">
        <v>46</v>
      </c>
      <c r="G179">
        <v>499</v>
      </c>
      <c r="H179">
        <v>1</v>
      </c>
      <c r="I179">
        <v>2</v>
      </c>
      <c r="J179">
        <v>1.619</v>
      </c>
      <c r="K179">
        <v>2</v>
      </c>
      <c r="L179" t="s">
        <v>231</v>
      </c>
      <c r="M179">
        <v>0</v>
      </c>
      <c r="N179" t="s">
        <v>231</v>
      </c>
      <c r="O179">
        <v>0</v>
      </c>
      <c r="P179" t="s">
        <v>231</v>
      </c>
      <c r="Q179" t="s">
        <v>231</v>
      </c>
      <c r="R179" t="s">
        <v>231</v>
      </c>
    </row>
    <row r="180" spans="1:18">
      <c r="A180" t="s">
        <v>232</v>
      </c>
      <c r="B180" t="s">
        <v>409</v>
      </c>
      <c r="C180" t="s">
        <v>62</v>
      </c>
      <c r="D180">
        <v>47537</v>
      </c>
      <c r="E180">
        <v>48324</v>
      </c>
      <c r="F180" t="s">
        <v>46</v>
      </c>
      <c r="G180">
        <v>788</v>
      </c>
      <c r="H180">
        <v>2</v>
      </c>
      <c r="I180">
        <v>1</v>
      </c>
      <c r="J180">
        <v>11.929</v>
      </c>
      <c r="K180">
        <v>6</v>
      </c>
      <c r="L180">
        <v>11.545</v>
      </c>
      <c r="M180">
        <v>1</v>
      </c>
      <c r="N180">
        <v>8.3719999999999999</v>
      </c>
      <c r="O180">
        <v>1</v>
      </c>
      <c r="P180" t="s">
        <v>231</v>
      </c>
      <c r="Q180" t="s">
        <v>231</v>
      </c>
      <c r="R180" t="s">
        <v>231</v>
      </c>
    </row>
    <row r="181" spans="1:18">
      <c r="A181" t="s">
        <v>232</v>
      </c>
      <c r="B181" t="s">
        <v>410</v>
      </c>
      <c r="C181" t="s">
        <v>62</v>
      </c>
      <c r="D181">
        <v>76462</v>
      </c>
      <c r="E181">
        <v>77384</v>
      </c>
      <c r="F181" t="s">
        <v>46</v>
      </c>
      <c r="G181">
        <v>950</v>
      </c>
      <c r="H181">
        <v>1</v>
      </c>
      <c r="I181">
        <v>1</v>
      </c>
      <c r="J181">
        <v>1.5489999999999999</v>
      </c>
      <c r="K181">
        <v>3</v>
      </c>
      <c r="L181" t="s">
        <v>231</v>
      </c>
      <c r="M181">
        <v>0</v>
      </c>
      <c r="N181" t="s">
        <v>231</v>
      </c>
      <c r="O181">
        <v>0</v>
      </c>
      <c r="P181" s="21">
        <v>-4.7989030000000001</v>
      </c>
      <c r="Q181" s="21">
        <v>-3.8093759999999999</v>
      </c>
      <c r="R181" t="s">
        <v>231</v>
      </c>
    </row>
    <row r="182" spans="1:18">
      <c r="A182" t="s">
        <v>232</v>
      </c>
      <c r="B182" t="s">
        <v>411</v>
      </c>
      <c r="C182" t="s">
        <v>62</v>
      </c>
      <c r="D182">
        <v>612084</v>
      </c>
      <c r="E182">
        <v>612806</v>
      </c>
      <c r="F182" t="s">
        <v>46</v>
      </c>
      <c r="G182">
        <v>723</v>
      </c>
      <c r="H182">
        <v>1</v>
      </c>
      <c r="I182">
        <v>1</v>
      </c>
      <c r="J182">
        <v>2.2629999999999999</v>
      </c>
      <c r="K182">
        <v>2</v>
      </c>
      <c r="L182">
        <v>3.39</v>
      </c>
      <c r="M182">
        <v>1</v>
      </c>
      <c r="N182" t="s">
        <v>231</v>
      </c>
      <c r="O182">
        <v>0</v>
      </c>
      <c r="P182" s="21">
        <v>2.4456579999999999</v>
      </c>
      <c r="Q182" t="s">
        <v>231</v>
      </c>
      <c r="R182" t="s">
        <v>231</v>
      </c>
    </row>
    <row r="183" spans="1:18">
      <c r="A183" t="s">
        <v>232</v>
      </c>
      <c r="B183" t="s">
        <v>412</v>
      </c>
      <c r="C183" t="s">
        <v>62</v>
      </c>
      <c r="D183">
        <v>703193</v>
      </c>
      <c r="E183">
        <v>703644</v>
      </c>
      <c r="F183" t="s">
        <v>46</v>
      </c>
      <c r="G183">
        <v>458</v>
      </c>
      <c r="H183">
        <v>1</v>
      </c>
      <c r="I183">
        <v>1</v>
      </c>
      <c r="J183">
        <v>1.958</v>
      </c>
      <c r="K183">
        <v>1</v>
      </c>
      <c r="L183" t="s">
        <v>231</v>
      </c>
      <c r="M183">
        <v>0</v>
      </c>
      <c r="N183" t="s">
        <v>231</v>
      </c>
      <c r="O183">
        <v>0</v>
      </c>
      <c r="P183" t="s">
        <v>231</v>
      </c>
      <c r="Q183" t="s">
        <v>231</v>
      </c>
      <c r="R183" t="s">
        <v>231</v>
      </c>
    </row>
    <row r="184" spans="1:18">
      <c r="A184" t="s">
        <v>232</v>
      </c>
      <c r="B184" t="s">
        <v>413</v>
      </c>
      <c r="C184" t="s">
        <v>62</v>
      </c>
      <c r="D184">
        <v>796151</v>
      </c>
      <c r="E184">
        <v>797167</v>
      </c>
      <c r="F184" t="s">
        <v>46</v>
      </c>
      <c r="G184">
        <v>1017</v>
      </c>
      <c r="H184">
        <v>2</v>
      </c>
      <c r="I184">
        <v>2</v>
      </c>
      <c r="J184">
        <v>1.254</v>
      </c>
      <c r="K184">
        <v>1</v>
      </c>
      <c r="L184" t="s">
        <v>231</v>
      </c>
      <c r="M184">
        <v>0</v>
      </c>
      <c r="N184" t="s">
        <v>231</v>
      </c>
      <c r="O184">
        <v>0</v>
      </c>
      <c r="P184" t="s">
        <v>231</v>
      </c>
      <c r="Q184" t="s">
        <v>231</v>
      </c>
      <c r="R184" t="s">
        <v>231</v>
      </c>
    </row>
    <row r="185" spans="1:18">
      <c r="A185" t="s">
        <v>232</v>
      </c>
      <c r="B185" t="s">
        <v>414</v>
      </c>
      <c r="C185" t="s">
        <v>62</v>
      </c>
      <c r="D185">
        <v>807596</v>
      </c>
      <c r="E185">
        <v>809055</v>
      </c>
      <c r="F185" t="s">
        <v>46</v>
      </c>
      <c r="G185">
        <v>1024</v>
      </c>
      <c r="H185">
        <v>3</v>
      </c>
      <c r="I185">
        <v>2</v>
      </c>
      <c r="J185">
        <v>44.311999999999998</v>
      </c>
      <c r="K185">
        <v>1</v>
      </c>
      <c r="L185" t="s">
        <v>231</v>
      </c>
      <c r="M185">
        <v>0</v>
      </c>
      <c r="N185" t="s">
        <v>231</v>
      </c>
      <c r="O185">
        <v>0</v>
      </c>
      <c r="P185" s="21">
        <v>-8.1709969999999998</v>
      </c>
      <c r="Q185" s="21">
        <v>-5.3647</v>
      </c>
      <c r="R185" t="s">
        <v>231</v>
      </c>
    </row>
    <row r="186" spans="1:18">
      <c r="A186" t="s">
        <v>232</v>
      </c>
      <c r="B186" t="s">
        <v>415</v>
      </c>
      <c r="C186" t="s">
        <v>62</v>
      </c>
      <c r="D186">
        <v>2207370</v>
      </c>
      <c r="E186">
        <v>2207879</v>
      </c>
      <c r="F186" t="s">
        <v>46</v>
      </c>
      <c r="G186">
        <v>511</v>
      </c>
      <c r="H186">
        <v>1</v>
      </c>
      <c r="I186">
        <v>1</v>
      </c>
      <c r="J186">
        <v>1.147</v>
      </c>
      <c r="K186">
        <v>1</v>
      </c>
      <c r="L186" t="s">
        <v>231</v>
      </c>
      <c r="M186">
        <v>0</v>
      </c>
      <c r="N186" t="s">
        <v>231</v>
      </c>
      <c r="O186">
        <v>0</v>
      </c>
      <c r="P186" t="s">
        <v>231</v>
      </c>
      <c r="Q186" t="s">
        <v>231</v>
      </c>
      <c r="R186" t="s">
        <v>231</v>
      </c>
    </row>
    <row r="187" spans="1:18">
      <c r="A187" t="s">
        <v>232</v>
      </c>
      <c r="B187" t="s">
        <v>416</v>
      </c>
      <c r="C187" t="s">
        <v>62</v>
      </c>
      <c r="D187">
        <v>2324619</v>
      </c>
      <c r="E187">
        <v>2325363</v>
      </c>
      <c r="F187" t="s">
        <v>47</v>
      </c>
      <c r="G187">
        <v>744</v>
      </c>
      <c r="H187">
        <v>1</v>
      </c>
      <c r="I187">
        <v>1</v>
      </c>
      <c r="J187">
        <v>3.0190000000000001</v>
      </c>
      <c r="K187">
        <v>5</v>
      </c>
      <c r="L187" t="s">
        <v>231</v>
      </c>
      <c r="M187">
        <v>0</v>
      </c>
      <c r="N187" t="s">
        <v>231</v>
      </c>
      <c r="O187">
        <v>0</v>
      </c>
      <c r="P187" s="21">
        <v>-6.2534919999999996</v>
      </c>
      <c r="Q187" s="21">
        <v>-6.1890669999999997</v>
      </c>
      <c r="R187" t="s">
        <v>231</v>
      </c>
    </row>
    <row r="188" spans="1:18">
      <c r="A188" t="s">
        <v>232</v>
      </c>
      <c r="B188" t="s">
        <v>417</v>
      </c>
      <c r="C188" t="s">
        <v>62</v>
      </c>
      <c r="D188">
        <v>2848466</v>
      </c>
      <c r="E188">
        <v>2849076</v>
      </c>
      <c r="F188" t="s">
        <v>47</v>
      </c>
      <c r="G188">
        <v>634</v>
      </c>
      <c r="H188">
        <v>1</v>
      </c>
      <c r="I188">
        <v>1</v>
      </c>
      <c r="J188">
        <v>3.82</v>
      </c>
      <c r="K188">
        <v>3</v>
      </c>
      <c r="L188" t="s">
        <v>231</v>
      </c>
      <c r="M188">
        <v>0</v>
      </c>
      <c r="N188">
        <v>1.4379999999999999</v>
      </c>
      <c r="O188">
        <v>1</v>
      </c>
      <c r="P188" s="21">
        <v>-4.4523270000000004</v>
      </c>
      <c r="Q188" t="s">
        <v>231</v>
      </c>
      <c r="R188" t="s">
        <v>231</v>
      </c>
    </row>
    <row r="189" spans="1:18">
      <c r="A189" t="s">
        <v>232</v>
      </c>
      <c r="B189" t="s">
        <v>418</v>
      </c>
      <c r="C189" t="s">
        <v>62</v>
      </c>
      <c r="D189">
        <v>3102512</v>
      </c>
      <c r="E189">
        <v>3103084</v>
      </c>
      <c r="F189" t="s">
        <v>47</v>
      </c>
      <c r="G189">
        <v>574</v>
      </c>
      <c r="H189">
        <v>1</v>
      </c>
      <c r="I189">
        <v>1</v>
      </c>
      <c r="J189">
        <v>1.353</v>
      </c>
      <c r="K189">
        <v>2</v>
      </c>
      <c r="L189" t="s">
        <v>231</v>
      </c>
      <c r="M189">
        <v>0</v>
      </c>
      <c r="N189" t="s">
        <v>231</v>
      </c>
      <c r="O189">
        <v>0</v>
      </c>
      <c r="P189" t="s">
        <v>231</v>
      </c>
      <c r="Q189" t="s">
        <v>231</v>
      </c>
      <c r="R189" t="s">
        <v>231</v>
      </c>
    </row>
    <row r="190" spans="1:18">
      <c r="A190" t="s">
        <v>232</v>
      </c>
      <c r="B190" t="s">
        <v>419</v>
      </c>
      <c r="C190" t="s">
        <v>62</v>
      </c>
      <c r="D190">
        <v>3503378</v>
      </c>
      <c r="E190">
        <v>3504107</v>
      </c>
      <c r="F190" t="s">
        <v>47</v>
      </c>
      <c r="G190">
        <v>725</v>
      </c>
      <c r="H190">
        <v>1</v>
      </c>
      <c r="I190">
        <v>1</v>
      </c>
      <c r="J190">
        <v>1.59</v>
      </c>
      <c r="K190">
        <v>1</v>
      </c>
      <c r="L190" t="s">
        <v>231</v>
      </c>
      <c r="M190">
        <v>0</v>
      </c>
      <c r="N190" t="s">
        <v>231</v>
      </c>
      <c r="O190">
        <v>0</v>
      </c>
      <c r="P190" t="s">
        <v>231</v>
      </c>
      <c r="Q190" t="s">
        <v>231</v>
      </c>
      <c r="R190" t="s">
        <v>231</v>
      </c>
    </row>
    <row r="191" spans="1:18">
      <c r="A191" t="s">
        <v>232</v>
      </c>
      <c r="B191" t="s">
        <v>420</v>
      </c>
      <c r="C191" t="s">
        <v>62</v>
      </c>
      <c r="D191">
        <v>3672529</v>
      </c>
      <c r="E191">
        <v>3674415</v>
      </c>
      <c r="F191" t="s">
        <v>46</v>
      </c>
      <c r="G191">
        <v>1911</v>
      </c>
      <c r="H191">
        <v>6</v>
      </c>
      <c r="I191">
        <v>3</v>
      </c>
      <c r="J191">
        <v>1.4890000000000001</v>
      </c>
      <c r="K191">
        <v>3</v>
      </c>
      <c r="L191" t="s">
        <v>231</v>
      </c>
      <c r="M191">
        <v>0</v>
      </c>
      <c r="N191">
        <v>1.321</v>
      </c>
      <c r="O191">
        <v>1</v>
      </c>
      <c r="P191" t="s">
        <v>231</v>
      </c>
      <c r="Q191" t="s">
        <v>231</v>
      </c>
      <c r="R191" t="s">
        <v>231</v>
      </c>
    </row>
    <row r="192" spans="1:18">
      <c r="A192" t="s">
        <v>232</v>
      </c>
      <c r="B192" t="s">
        <v>421</v>
      </c>
      <c r="C192" t="s">
        <v>62</v>
      </c>
      <c r="D192">
        <v>3888107</v>
      </c>
      <c r="E192">
        <v>3889110</v>
      </c>
      <c r="F192" t="s">
        <v>46</v>
      </c>
      <c r="G192">
        <v>1000</v>
      </c>
      <c r="H192">
        <v>2</v>
      </c>
      <c r="I192">
        <v>1</v>
      </c>
      <c r="J192">
        <v>1.2789999999999999</v>
      </c>
      <c r="K192">
        <v>1</v>
      </c>
      <c r="L192" t="s">
        <v>231</v>
      </c>
      <c r="M192">
        <v>0</v>
      </c>
      <c r="N192" t="s">
        <v>231</v>
      </c>
      <c r="O192">
        <v>0</v>
      </c>
      <c r="P192" t="s">
        <v>231</v>
      </c>
      <c r="Q192" t="s">
        <v>231</v>
      </c>
      <c r="R192" t="s">
        <v>231</v>
      </c>
    </row>
    <row r="193" spans="1:18">
      <c r="A193" t="s">
        <v>44</v>
      </c>
      <c r="B193" t="s">
        <v>422</v>
      </c>
      <c r="C193" t="s">
        <v>62</v>
      </c>
      <c r="D193">
        <v>4700221</v>
      </c>
      <c r="E193">
        <v>4700896</v>
      </c>
      <c r="F193" t="s">
        <v>47</v>
      </c>
      <c r="G193">
        <v>684</v>
      </c>
      <c r="H193">
        <v>2</v>
      </c>
      <c r="I193">
        <v>1</v>
      </c>
      <c r="J193">
        <v>1.2569999999999999</v>
      </c>
      <c r="K193">
        <v>1</v>
      </c>
      <c r="L193" t="s">
        <v>231</v>
      </c>
      <c r="M193">
        <v>0</v>
      </c>
      <c r="N193">
        <v>1.583</v>
      </c>
      <c r="O193">
        <v>1</v>
      </c>
      <c r="P193" t="s">
        <v>231</v>
      </c>
      <c r="Q193" s="21">
        <v>2.6668029999999998</v>
      </c>
      <c r="R193" t="s">
        <v>231</v>
      </c>
    </row>
    <row r="194" spans="1:18">
      <c r="A194" t="s">
        <v>232</v>
      </c>
      <c r="B194" t="s">
        <v>423</v>
      </c>
      <c r="C194" t="s">
        <v>62</v>
      </c>
      <c r="D194">
        <v>4724266</v>
      </c>
      <c r="E194">
        <v>4725913</v>
      </c>
      <c r="F194" t="s">
        <v>47</v>
      </c>
      <c r="G194">
        <v>1641</v>
      </c>
      <c r="H194">
        <v>6</v>
      </c>
      <c r="I194">
        <v>3</v>
      </c>
      <c r="J194">
        <v>1.143</v>
      </c>
      <c r="K194">
        <v>2</v>
      </c>
      <c r="L194" t="s">
        <v>231</v>
      </c>
      <c r="M194">
        <v>0</v>
      </c>
      <c r="N194" t="s">
        <v>231</v>
      </c>
      <c r="O194">
        <v>0</v>
      </c>
      <c r="P194" t="s">
        <v>231</v>
      </c>
      <c r="Q194" t="s">
        <v>231</v>
      </c>
      <c r="R194" t="s">
        <v>231</v>
      </c>
    </row>
    <row r="195" spans="1:18">
      <c r="A195" t="s">
        <v>232</v>
      </c>
      <c r="B195" t="s">
        <v>424</v>
      </c>
      <c r="C195" t="s">
        <v>62</v>
      </c>
      <c r="D195">
        <v>4776043</v>
      </c>
      <c r="E195">
        <v>4776334</v>
      </c>
      <c r="F195" t="s">
        <v>47</v>
      </c>
      <c r="G195">
        <v>309</v>
      </c>
      <c r="H195">
        <v>1</v>
      </c>
      <c r="I195">
        <v>1</v>
      </c>
      <c r="J195">
        <v>6.117</v>
      </c>
      <c r="K195">
        <v>2</v>
      </c>
      <c r="L195">
        <v>1.516</v>
      </c>
      <c r="M195">
        <v>1</v>
      </c>
      <c r="N195" t="s">
        <v>231</v>
      </c>
      <c r="O195">
        <v>0</v>
      </c>
      <c r="P195" t="s">
        <v>231</v>
      </c>
      <c r="Q195" t="s">
        <v>231</v>
      </c>
      <c r="R195" t="s">
        <v>231</v>
      </c>
    </row>
    <row r="196" spans="1:18">
      <c r="A196" t="s">
        <v>232</v>
      </c>
      <c r="B196" t="s">
        <v>425</v>
      </c>
      <c r="C196" t="s">
        <v>62</v>
      </c>
      <c r="D196">
        <v>4960999</v>
      </c>
      <c r="E196">
        <v>4961802</v>
      </c>
      <c r="F196" t="s">
        <v>47</v>
      </c>
      <c r="G196">
        <v>804</v>
      </c>
      <c r="H196">
        <v>2</v>
      </c>
      <c r="I196">
        <v>1</v>
      </c>
      <c r="J196">
        <v>2.87</v>
      </c>
      <c r="K196">
        <v>1</v>
      </c>
      <c r="L196" t="s">
        <v>231</v>
      </c>
      <c r="M196">
        <v>0</v>
      </c>
      <c r="N196" t="s">
        <v>231</v>
      </c>
      <c r="O196">
        <v>0</v>
      </c>
      <c r="P196" t="s">
        <v>231</v>
      </c>
      <c r="Q196" t="s">
        <v>231</v>
      </c>
      <c r="R196" t="s">
        <v>231</v>
      </c>
    </row>
    <row r="197" spans="1:18">
      <c r="A197" t="s">
        <v>232</v>
      </c>
      <c r="B197" t="s">
        <v>426</v>
      </c>
      <c r="C197" t="s">
        <v>62</v>
      </c>
      <c r="D197">
        <v>4990564</v>
      </c>
      <c r="E197">
        <v>4991115</v>
      </c>
      <c r="F197" t="s">
        <v>47</v>
      </c>
      <c r="G197">
        <v>553</v>
      </c>
      <c r="H197">
        <v>1</v>
      </c>
      <c r="I197">
        <v>1</v>
      </c>
      <c r="J197">
        <v>1.1859999999999999</v>
      </c>
      <c r="K197">
        <v>1</v>
      </c>
      <c r="L197" t="s">
        <v>231</v>
      </c>
      <c r="M197">
        <v>0</v>
      </c>
      <c r="N197" t="s">
        <v>231</v>
      </c>
      <c r="O197">
        <v>0</v>
      </c>
      <c r="P197" t="s">
        <v>231</v>
      </c>
      <c r="Q197" t="s">
        <v>231</v>
      </c>
      <c r="R197" t="s">
        <v>231</v>
      </c>
    </row>
    <row r="198" spans="1:18">
      <c r="A198" t="s">
        <v>232</v>
      </c>
      <c r="B198" t="s">
        <v>427</v>
      </c>
      <c r="C198" t="s">
        <v>62</v>
      </c>
      <c r="D198">
        <v>6013911</v>
      </c>
      <c r="E198">
        <v>6014523</v>
      </c>
      <c r="F198" t="s">
        <v>47</v>
      </c>
      <c r="G198">
        <v>612</v>
      </c>
      <c r="H198">
        <v>1</v>
      </c>
      <c r="I198">
        <v>1</v>
      </c>
      <c r="J198">
        <v>1.6759999999999999</v>
      </c>
      <c r="K198">
        <v>1</v>
      </c>
      <c r="L198" t="s">
        <v>231</v>
      </c>
      <c r="M198">
        <v>0</v>
      </c>
      <c r="N198" t="s">
        <v>231</v>
      </c>
      <c r="O198">
        <v>0</v>
      </c>
      <c r="P198" t="s">
        <v>231</v>
      </c>
      <c r="Q198" t="s">
        <v>231</v>
      </c>
      <c r="R198" t="s">
        <v>231</v>
      </c>
    </row>
    <row r="199" spans="1:18">
      <c r="A199" t="s">
        <v>232</v>
      </c>
      <c r="B199" t="s">
        <v>428</v>
      </c>
      <c r="C199" t="s">
        <v>62</v>
      </c>
      <c r="D199">
        <v>6316850</v>
      </c>
      <c r="E199">
        <v>6317720</v>
      </c>
      <c r="F199" t="s">
        <v>46</v>
      </c>
      <c r="G199">
        <v>898</v>
      </c>
      <c r="H199">
        <v>1</v>
      </c>
      <c r="I199">
        <v>1</v>
      </c>
      <c r="J199">
        <v>12.683</v>
      </c>
      <c r="K199">
        <v>1</v>
      </c>
      <c r="L199" t="s">
        <v>231</v>
      </c>
      <c r="M199">
        <v>0</v>
      </c>
      <c r="N199" t="s">
        <v>231</v>
      </c>
      <c r="O199">
        <v>0</v>
      </c>
      <c r="P199" t="s">
        <v>231</v>
      </c>
      <c r="Q199" t="s">
        <v>231</v>
      </c>
      <c r="R199" t="s">
        <v>231</v>
      </c>
    </row>
    <row r="200" spans="1:18">
      <c r="A200" t="s">
        <v>232</v>
      </c>
      <c r="B200" t="s">
        <v>429</v>
      </c>
      <c r="C200" t="s">
        <v>62</v>
      </c>
      <c r="D200">
        <v>6452388</v>
      </c>
      <c r="E200">
        <v>6452896</v>
      </c>
      <c r="F200" t="s">
        <v>47</v>
      </c>
      <c r="G200">
        <v>511</v>
      </c>
      <c r="H200">
        <v>1</v>
      </c>
      <c r="I200">
        <v>1</v>
      </c>
      <c r="J200">
        <v>4.4290000000000003</v>
      </c>
      <c r="K200">
        <v>1</v>
      </c>
      <c r="L200" t="s">
        <v>231</v>
      </c>
      <c r="M200">
        <v>0</v>
      </c>
      <c r="N200" t="s">
        <v>231</v>
      </c>
      <c r="O200">
        <v>0</v>
      </c>
      <c r="P200" t="s">
        <v>231</v>
      </c>
      <c r="Q200" t="s">
        <v>231</v>
      </c>
      <c r="R200" t="s">
        <v>231</v>
      </c>
    </row>
    <row r="201" spans="1:18">
      <c r="A201" t="s">
        <v>232</v>
      </c>
      <c r="B201" t="s">
        <v>430</v>
      </c>
      <c r="C201" t="s">
        <v>62</v>
      </c>
      <c r="D201">
        <v>6498819</v>
      </c>
      <c r="E201">
        <v>6499495</v>
      </c>
      <c r="F201" t="s">
        <v>47</v>
      </c>
      <c r="G201">
        <v>678</v>
      </c>
      <c r="H201">
        <v>1</v>
      </c>
      <c r="I201">
        <v>1</v>
      </c>
      <c r="J201">
        <v>1.2629999999999999</v>
      </c>
      <c r="K201">
        <v>1</v>
      </c>
      <c r="L201" t="s">
        <v>231</v>
      </c>
      <c r="M201">
        <v>0</v>
      </c>
      <c r="N201" t="s">
        <v>231</v>
      </c>
      <c r="O201">
        <v>0</v>
      </c>
      <c r="P201" t="s">
        <v>231</v>
      </c>
      <c r="Q201" t="s">
        <v>231</v>
      </c>
      <c r="R201" t="s">
        <v>231</v>
      </c>
    </row>
    <row r="202" spans="1:18">
      <c r="A202" t="s">
        <v>232</v>
      </c>
      <c r="B202" t="s">
        <v>431</v>
      </c>
      <c r="C202" t="s">
        <v>62</v>
      </c>
      <c r="D202">
        <v>6500250</v>
      </c>
      <c r="E202">
        <v>6502485</v>
      </c>
      <c r="F202" t="s">
        <v>47</v>
      </c>
      <c r="G202">
        <v>1146</v>
      </c>
      <c r="H202">
        <v>2</v>
      </c>
      <c r="I202">
        <v>1</v>
      </c>
      <c r="J202">
        <v>2.5499999999999998</v>
      </c>
      <c r="K202">
        <v>2</v>
      </c>
      <c r="L202" t="s">
        <v>231</v>
      </c>
      <c r="M202">
        <v>0</v>
      </c>
      <c r="N202" t="s">
        <v>231</v>
      </c>
      <c r="O202">
        <v>0</v>
      </c>
      <c r="P202" t="s">
        <v>231</v>
      </c>
      <c r="Q202" t="s">
        <v>231</v>
      </c>
      <c r="R202" t="s">
        <v>231</v>
      </c>
    </row>
    <row r="203" spans="1:18">
      <c r="A203" t="s">
        <v>232</v>
      </c>
      <c r="B203" t="s">
        <v>432</v>
      </c>
      <c r="C203" t="s">
        <v>62</v>
      </c>
      <c r="D203">
        <v>6771989</v>
      </c>
      <c r="E203">
        <v>6772485</v>
      </c>
      <c r="F203" t="s">
        <v>46</v>
      </c>
      <c r="G203">
        <v>522</v>
      </c>
      <c r="H203">
        <v>1</v>
      </c>
      <c r="I203">
        <v>1</v>
      </c>
      <c r="J203">
        <v>2.476</v>
      </c>
      <c r="K203">
        <v>2</v>
      </c>
      <c r="L203" t="s">
        <v>231</v>
      </c>
      <c r="M203">
        <v>0</v>
      </c>
      <c r="N203" t="s">
        <v>231</v>
      </c>
      <c r="O203">
        <v>0</v>
      </c>
      <c r="P203" t="s">
        <v>231</v>
      </c>
      <c r="Q203" t="s">
        <v>231</v>
      </c>
      <c r="R203" t="s">
        <v>231</v>
      </c>
    </row>
    <row r="204" spans="1:18">
      <c r="A204" t="s">
        <v>232</v>
      </c>
      <c r="B204" t="s">
        <v>433</v>
      </c>
      <c r="C204" t="s">
        <v>62</v>
      </c>
      <c r="D204">
        <v>6809534</v>
      </c>
      <c r="E204">
        <v>6823805</v>
      </c>
      <c r="F204" t="s">
        <v>46</v>
      </c>
      <c r="G204">
        <v>1285</v>
      </c>
      <c r="H204">
        <v>6</v>
      </c>
      <c r="I204">
        <v>2</v>
      </c>
      <c r="J204">
        <v>2.4849999999999999</v>
      </c>
      <c r="K204">
        <v>5</v>
      </c>
      <c r="L204">
        <v>1.236</v>
      </c>
      <c r="M204">
        <v>1</v>
      </c>
      <c r="N204" t="s">
        <v>231</v>
      </c>
      <c r="O204">
        <v>0</v>
      </c>
      <c r="P204" s="21">
        <v>-1.3150440000000001</v>
      </c>
      <c r="Q204" s="21">
        <v>-3.9538280000000001</v>
      </c>
      <c r="R204" t="s">
        <v>231</v>
      </c>
    </row>
    <row r="205" spans="1:18">
      <c r="A205" t="s">
        <v>232</v>
      </c>
      <c r="B205" t="s">
        <v>434</v>
      </c>
      <c r="C205" t="s">
        <v>62</v>
      </c>
      <c r="D205">
        <v>6826028</v>
      </c>
      <c r="E205">
        <v>6826664</v>
      </c>
      <c r="F205" t="s">
        <v>46</v>
      </c>
      <c r="G205">
        <v>639</v>
      </c>
      <c r="H205">
        <v>1</v>
      </c>
      <c r="I205">
        <v>1</v>
      </c>
      <c r="J205">
        <v>6.1559999999999997</v>
      </c>
      <c r="K205">
        <v>6</v>
      </c>
      <c r="L205">
        <v>2.0430000000000001</v>
      </c>
      <c r="M205">
        <v>1</v>
      </c>
      <c r="N205">
        <v>2.4710000000000001</v>
      </c>
      <c r="O205">
        <v>1</v>
      </c>
      <c r="P205" s="21">
        <v>-1.826281</v>
      </c>
      <c r="Q205" t="s">
        <v>231</v>
      </c>
      <c r="R205" t="s">
        <v>231</v>
      </c>
    </row>
    <row r="206" spans="1:18">
      <c r="A206" t="s">
        <v>232</v>
      </c>
      <c r="B206" t="s">
        <v>435</v>
      </c>
      <c r="C206" t="s">
        <v>62</v>
      </c>
      <c r="D206">
        <v>6828494</v>
      </c>
      <c r="E206">
        <v>6829301</v>
      </c>
      <c r="F206" t="s">
        <v>46</v>
      </c>
      <c r="G206">
        <v>828</v>
      </c>
      <c r="H206">
        <v>8</v>
      </c>
      <c r="I206">
        <v>2</v>
      </c>
      <c r="J206">
        <v>2.4929999999999999</v>
      </c>
      <c r="K206">
        <v>4</v>
      </c>
      <c r="L206" t="s">
        <v>231</v>
      </c>
      <c r="M206">
        <v>0</v>
      </c>
      <c r="N206" t="s">
        <v>231</v>
      </c>
      <c r="O206">
        <v>0</v>
      </c>
      <c r="P206" s="21">
        <v>-3.562945</v>
      </c>
      <c r="Q206" t="s">
        <v>231</v>
      </c>
      <c r="R206" t="s">
        <v>231</v>
      </c>
    </row>
    <row r="207" spans="1:18">
      <c r="A207" t="s">
        <v>232</v>
      </c>
      <c r="B207" t="s">
        <v>436</v>
      </c>
      <c r="C207" t="s">
        <v>62</v>
      </c>
      <c r="D207">
        <v>6869282</v>
      </c>
      <c r="E207">
        <v>6870429</v>
      </c>
      <c r="F207" t="s">
        <v>46</v>
      </c>
      <c r="G207">
        <v>1145</v>
      </c>
      <c r="H207">
        <v>2</v>
      </c>
      <c r="I207">
        <v>1</v>
      </c>
      <c r="J207" t="s">
        <v>231</v>
      </c>
      <c r="K207">
        <v>0</v>
      </c>
      <c r="L207" t="s">
        <v>231</v>
      </c>
      <c r="M207">
        <v>0</v>
      </c>
      <c r="N207">
        <v>1.5029999999999999</v>
      </c>
      <c r="O207">
        <v>1</v>
      </c>
      <c r="P207" t="s">
        <v>231</v>
      </c>
      <c r="Q207" s="21">
        <v>3.850222</v>
      </c>
      <c r="R207" t="s">
        <v>231</v>
      </c>
    </row>
    <row r="208" spans="1:18">
      <c r="A208" t="s">
        <v>232</v>
      </c>
      <c r="B208" t="s">
        <v>437</v>
      </c>
      <c r="C208" t="s">
        <v>62</v>
      </c>
      <c r="D208">
        <v>7008471</v>
      </c>
      <c r="E208">
        <v>7009061</v>
      </c>
      <c r="F208" t="s">
        <v>47</v>
      </c>
      <c r="G208">
        <v>466</v>
      </c>
      <c r="H208">
        <v>8</v>
      </c>
      <c r="I208">
        <v>2</v>
      </c>
      <c r="J208">
        <v>1.151</v>
      </c>
      <c r="K208">
        <v>2</v>
      </c>
      <c r="L208" t="s">
        <v>231</v>
      </c>
      <c r="M208">
        <v>0</v>
      </c>
      <c r="N208">
        <v>1.0289999999999999</v>
      </c>
      <c r="O208">
        <v>1</v>
      </c>
      <c r="P208" t="s">
        <v>231</v>
      </c>
      <c r="Q208" t="s">
        <v>231</v>
      </c>
      <c r="R208" t="s">
        <v>231</v>
      </c>
    </row>
    <row r="209" spans="1:18">
      <c r="A209" t="s">
        <v>232</v>
      </c>
      <c r="B209" t="s">
        <v>438</v>
      </c>
      <c r="C209" t="s">
        <v>62</v>
      </c>
      <c r="D209">
        <v>7206642</v>
      </c>
      <c r="E209">
        <v>7207453</v>
      </c>
      <c r="F209" t="s">
        <v>46</v>
      </c>
      <c r="G209">
        <v>812</v>
      </c>
      <c r="H209">
        <v>1</v>
      </c>
      <c r="I209">
        <v>1</v>
      </c>
      <c r="J209">
        <v>1.8380000000000001</v>
      </c>
      <c r="K209">
        <v>1</v>
      </c>
      <c r="L209" t="s">
        <v>231</v>
      </c>
      <c r="M209">
        <v>0</v>
      </c>
      <c r="N209">
        <v>1.1399999999999999</v>
      </c>
      <c r="O209">
        <v>1</v>
      </c>
      <c r="P209" t="s">
        <v>231</v>
      </c>
      <c r="Q209" t="s">
        <v>231</v>
      </c>
      <c r="R209" t="s">
        <v>231</v>
      </c>
    </row>
    <row r="210" spans="1:18">
      <c r="A210" t="s">
        <v>232</v>
      </c>
      <c r="B210" t="s">
        <v>439</v>
      </c>
      <c r="C210" t="s">
        <v>62</v>
      </c>
      <c r="D210">
        <v>7483244</v>
      </c>
      <c r="E210">
        <v>7484307</v>
      </c>
      <c r="F210" t="s">
        <v>46</v>
      </c>
      <c r="G210">
        <v>1087</v>
      </c>
      <c r="H210">
        <v>6</v>
      </c>
      <c r="I210">
        <v>2</v>
      </c>
      <c r="J210">
        <v>1.397</v>
      </c>
      <c r="K210">
        <v>1</v>
      </c>
      <c r="L210" t="s">
        <v>231</v>
      </c>
      <c r="M210">
        <v>0</v>
      </c>
      <c r="N210" t="s">
        <v>231</v>
      </c>
      <c r="O210">
        <v>0</v>
      </c>
      <c r="P210" t="s">
        <v>231</v>
      </c>
      <c r="Q210" t="s">
        <v>231</v>
      </c>
      <c r="R210" t="s">
        <v>231</v>
      </c>
    </row>
    <row r="211" spans="1:18">
      <c r="A211" t="s">
        <v>232</v>
      </c>
      <c r="B211" t="s">
        <v>440</v>
      </c>
      <c r="C211" t="s">
        <v>62</v>
      </c>
      <c r="D211">
        <v>7859465</v>
      </c>
      <c r="E211">
        <v>7859824</v>
      </c>
      <c r="F211" t="s">
        <v>47</v>
      </c>
      <c r="G211">
        <v>361</v>
      </c>
      <c r="H211">
        <v>2</v>
      </c>
      <c r="I211">
        <v>1</v>
      </c>
      <c r="J211">
        <v>1.3680000000000001</v>
      </c>
      <c r="K211">
        <v>2</v>
      </c>
      <c r="L211" t="s">
        <v>231</v>
      </c>
      <c r="M211">
        <v>0</v>
      </c>
      <c r="N211" t="s">
        <v>231</v>
      </c>
      <c r="O211">
        <v>0</v>
      </c>
      <c r="P211" t="s">
        <v>231</v>
      </c>
      <c r="Q211" t="s">
        <v>231</v>
      </c>
      <c r="R211" t="s">
        <v>231</v>
      </c>
    </row>
    <row r="212" spans="1:18">
      <c r="A212" t="s">
        <v>232</v>
      </c>
      <c r="B212" t="s">
        <v>441</v>
      </c>
      <c r="C212" t="s">
        <v>62</v>
      </c>
      <c r="D212">
        <v>7941634</v>
      </c>
      <c r="E212">
        <v>7942068</v>
      </c>
      <c r="F212" t="s">
        <v>46</v>
      </c>
      <c r="G212">
        <v>435</v>
      </c>
      <c r="H212">
        <v>3</v>
      </c>
      <c r="I212">
        <v>1</v>
      </c>
      <c r="J212">
        <v>2.117</v>
      </c>
      <c r="K212">
        <v>2</v>
      </c>
      <c r="L212" t="s">
        <v>231</v>
      </c>
      <c r="M212">
        <v>0</v>
      </c>
      <c r="N212" t="s">
        <v>231</v>
      </c>
      <c r="O212">
        <v>0</v>
      </c>
      <c r="P212" t="s">
        <v>231</v>
      </c>
      <c r="Q212" t="s">
        <v>231</v>
      </c>
      <c r="R212" t="s">
        <v>231</v>
      </c>
    </row>
    <row r="213" spans="1:18">
      <c r="A213" t="s">
        <v>232</v>
      </c>
      <c r="B213" t="s">
        <v>442</v>
      </c>
      <c r="C213" t="s">
        <v>62</v>
      </c>
      <c r="D213">
        <v>8250122</v>
      </c>
      <c r="E213">
        <v>8250916</v>
      </c>
      <c r="F213" t="s">
        <v>47</v>
      </c>
      <c r="G213">
        <v>811</v>
      </c>
      <c r="H213">
        <v>1</v>
      </c>
      <c r="I213">
        <v>1</v>
      </c>
      <c r="J213">
        <v>1.006</v>
      </c>
      <c r="K213">
        <v>1</v>
      </c>
      <c r="L213" t="s">
        <v>231</v>
      </c>
      <c r="M213">
        <v>0</v>
      </c>
      <c r="N213" t="s">
        <v>231</v>
      </c>
      <c r="O213">
        <v>0</v>
      </c>
      <c r="P213" t="s">
        <v>231</v>
      </c>
      <c r="Q213" t="s">
        <v>231</v>
      </c>
      <c r="R213" t="s">
        <v>231</v>
      </c>
    </row>
    <row r="214" spans="1:18">
      <c r="A214" t="s">
        <v>232</v>
      </c>
      <c r="B214" t="s">
        <v>443</v>
      </c>
      <c r="C214" t="s">
        <v>62</v>
      </c>
      <c r="D214">
        <v>9241213</v>
      </c>
      <c r="E214">
        <v>9241707</v>
      </c>
      <c r="F214" t="s">
        <v>46</v>
      </c>
      <c r="G214">
        <v>495</v>
      </c>
      <c r="H214">
        <v>1</v>
      </c>
      <c r="I214">
        <v>1</v>
      </c>
      <c r="J214" t="s">
        <v>231</v>
      </c>
      <c r="K214">
        <v>0</v>
      </c>
      <c r="L214">
        <v>1.65</v>
      </c>
      <c r="M214">
        <v>1</v>
      </c>
      <c r="N214" t="s">
        <v>231</v>
      </c>
      <c r="O214">
        <v>0</v>
      </c>
      <c r="P214" s="21">
        <v>7.0708219999999997</v>
      </c>
      <c r="Q214" t="s">
        <v>231</v>
      </c>
      <c r="R214" t="s">
        <v>231</v>
      </c>
    </row>
    <row r="215" spans="1:18">
      <c r="A215" t="s">
        <v>232</v>
      </c>
      <c r="B215" t="s">
        <v>444</v>
      </c>
      <c r="C215" t="s">
        <v>62</v>
      </c>
      <c r="D215">
        <v>9313311</v>
      </c>
      <c r="E215">
        <v>9313965</v>
      </c>
      <c r="F215" t="s">
        <v>46</v>
      </c>
      <c r="G215">
        <v>645</v>
      </c>
      <c r="H215">
        <v>1</v>
      </c>
      <c r="I215">
        <v>1</v>
      </c>
      <c r="J215">
        <v>2.5830000000000002</v>
      </c>
      <c r="K215">
        <v>2</v>
      </c>
      <c r="L215" t="s">
        <v>231</v>
      </c>
      <c r="M215">
        <v>0</v>
      </c>
      <c r="N215" t="s">
        <v>231</v>
      </c>
      <c r="O215">
        <v>0</v>
      </c>
      <c r="P215" t="s">
        <v>231</v>
      </c>
      <c r="Q215" t="s">
        <v>231</v>
      </c>
      <c r="R215" t="s">
        <v>231</v>
      </c>
    </row>
    <row r="216" spans="1:18">
      <c r="A216" t="s">
        <v>232</v>
      </c>
      <c r="B216" t="s">
        <v>445</v>
      </c>
      <c r="C216" t="s">
        <v>62</v>
      </c>
      <c r="D216">
        <v>9327435</v>
      </c>
      <c r="E216">
        <v>9327860</v>
      </c>
      <c r="F216" t="s">
        <v>46</v>
      </c>
      <c r="G216">
        <v>426</v>
      </c>
      <c r="H216">
        <v>1</v>
      </c>
      <c r="I216">
        <v>1</v>
      </c>
      <c r="J216">
        <v>3.0339999999999998</v>
      </c>
      <c r="K216">
        <v>2</v>
      </c>
      <c r="L216" t="s">
        <v>231</v>
      </c>
      <c r="M216">
        <v>0</v>
      </c>
      <c r="N216" t="s">
        <v>231</v>
      </c>
      <c r="O216">
        <v>0</v>
      </c>
      <c r="P216" s="21">
        <v>-3.5208219999999999</v>
      </c>
      <c r="Q216" s="21">
        <v>-4.2273440000000004</v>
      </c>
      <c r="R216" t="s">
        <v>231</v>
      </c>
    </row>
    <row r="217" spans="1:18">
      <c r="A217" t="s">
        <v>232</v>
      </c>
      <c r="B217" t="s">
        <v>446</v>
      </c>
      <c r="C217" t="s">
        <v>62</v>
      </c>
      <c r="D217">
        <v>9911435</v>
      </c>
      <c r="E217">
        <v>9912132</v>
      </c>
      <c r="F217" t="s">
        <v>47</v>
      </c>
      <c r="G217">
        <v>625</v>
      </c>
      <c r="H217">
        <v>5</v>
      </c>
      <c r="I217">
        <v>2</v>
      </c>
      <c r="J217">
        <v>2.109</v>
      </c>
      <c r="K217">
        <v>3</v>
      </c>
      <c r="L217">
        <v>1.194</v>
      </c>
      <c r="M217">
        <v>1</v>
      </c>
      <c r="N217" t="s">
        <v>231</v>
      </c>
      <c r="O217">
        <v>0</v>
      </c>
      <c r="P217" t="s">
        <v>231</v>
      </c>
      <c r="Q217" s="21">
        <v>-2.8542930000000002</v>
      </c>
      <c r="R217" t="s">
        <v>231</v>
      </c>
    </row>
    <row r="218" spans="1:18">
      <c r="A218" t="s">
        <v>232</v>
      </c>
      <c r="B218" t="s">
        <v>447</v>
      </c>
      <c r="C218" t="s">
        <v>62</v>
      </c>
      <c r="D218">
        <v>10198772</v>
      </c>
      <c r="E218">
        <v>10199569</v>
      </c>
      <c r="F218" t="s">
        <v>47</v>
      </c>
      <c r="G218">
        <v>804</v>
      </c>
      <c r="H218">
        <v>2</v>
      </c>
      <c r="I218">
        <v>1</v>
      </c>
      <c r="J218">
        <v>1.3049999999999999</v>
      </c>
      <c r="K218">
        <v>1</v>
      </c>
      <c r="L218" t="s">
        <v>231</v>
      </c>
      <c r="M218">
        <v>0</v>
      </c>
      <c r="N218">
        <v>8.5060000000000002</v>
      </c>
      <c r="O218">
        <v>1</v>
      </c>
      <c r="P218" t="s">
        <v>231</v>
      </c>
      <c r="Q218" s="21">
        <v>4.2960390000000004</v>
      </c>
      <c r="R218" t="s">
        <v>231</v>
      </c>
    </row>
    <row r="219" spans="1:18">
      <c r="A219" t="s">
        <v>232</v>
      </c>
      <c r="B219" t="s">
        <v>448</v>
      </c>
      <c r="C219" t="s">
        <v>62</v>
      </c>
      <c r="D219">
        <v>10230680</v>
      </c>
      <c r="E219">
        <v>10231258</v>
      </c>
      <c r="F219" t="s">
        <v>46</v>
      </c>
      <c r="G219">
        <v>550</v>
      </c>
      <c r="H219">
        <v>1</v>
      </c>
      <c r="I219">
        <v>2</v>
      </c>
      <c r="J219">
        <v>22.844000000000001</v>
      </c>
      <c r="K219">
        <v>3</v>
      </c>
      <c r="L219" t="s">
        <v>231</v>
      </c>
      <c r="M219">
        <v>0</v>
      </c>
      <c r="N219" t="s">
        <v>231</v>
      </c>
      <c r="O219">
        <v>0</v>
      </c>
      <c r="P219" s="21">
        <v>-8.7805569999999999</v>
      </c>
      <c r="Q219" s="21">
        <v>-8.1881819999999994</v>
      </c>
      <c r="R219" t="s">
        <v>231</v>
      </c>
    </row>
    <row r="220" spans="1:18">
      <c r="A220" t="s">
        <v>232</v>
      </c>
      <c r="B220" t="s">
        <v>449</v>
      </c>
      <c r="C220" t="s">
        <v>62</v>
      </c>
      <c r="D220">
        <v>10400844</v>
      </c>
      <c r="E220">
        <v>10401690</v>
      </c>
      <c r="F220" t="s">
        <v>46</v>
      </c>
      <c r="G220">
        <v>858</v>
      </c>
      <c r="H220">
        <v>2</v>
      </c>
      <c r="I220">
        <v>1</v>
      </c>
      <c r="J220" t="s">
        <v>231</v>
      </c>
      <c r="K220">
        <v>0</v>
      </c>
      <c r="L220">
        <v>2.3180000000000001</v>
      </c>
      <c r="M220">
        <v>1</v>
      </c>
      <c r="N220" t="s">
        <v>231</v>
      </c>
      <c r="O220">
        <v>0</v>
      </c>
      <c r="P220" s="21">
        <v>3.4218199999999999</v>
      </c>
      <c r="Q220" t="s">
        <v>231</v>
      </c>
      <c r="R220" t="s">
        <v>231</v>
      </c>
    </row>
    <row r="221" spans="1:18">
      <c r="A221" t="s">
        <v>232</v>
      </c>
      <c r="B221" t="s">
        <v>450</v>
      </c>
      <c r="C221" t="s">
        <v>62</v>
      </c>
      <c r="D221">
        <v>10425532</v>
      </c>
      <c r="E221">
        <v>10426237</v>
      </c>
      <c r="F221" t="s">
        <v>46</v>
      </c>
      <c r="G221">
        <v>676</v>
      </c>
      <c r="H221">
        <v>2</v>
      </c>
      <c r="I221">
        <v>1</v>
      </c>
      <c r="J221">
        <v>2.5659999999999998</v>
      </c>
      <c r="K221">
        <v>1</v>
      </c>
      <c r="L221" t="s">
        <v>231</v>
      </c>
      <c r="M221">
        <v>0</v>
      </c>
      <c r="N221" t="s">
        <v>231</v>
      </c>
      <c r="O221">
        <v>0</v>
      </c>
      <c r="P221" t="s">
        <v>231</v>
      </c>
      <c r="Q221" t="s">
        <v>231</v>
      </c>
      <c r="R221" t="s">
        <v>231</v>
      </c>
    </row>
    <row r="222" spans="1:18">
      <c r="A222" t="s">
        <v>232</v>
      </c>
      <c r="B222" t="s">
        <v>451</v>
      </c>
      <c r="C222" t="s">
        <v>62</v>
      </c>
      <c r="D222">
        <v>10436930</v>
      </c>
      <c r="E222">
        <v>10437827</v>
      </c>
      <c r="F222" t="s">
        <v>46</v>
      </c>
      <c r="G222">
        <v>892</v>
      </c>
      <c r="H222">
        <v>2</v>
      </c>
      <c r="I222">
        <v>1</v>
      </c>
      <c r="J222">
        <v>6.9809999999999999</v>
      </c>
      <c r="K222">
        <v>4</v>
      </c>
      <c r="L222">
        <v>2.6720000000000002</v>
      </c>
      <c r="M222">
        <v>1</v>
      </c>
      <c r="N222">
        <v>2.2879999999999998</v>
      </c>
      <c r="O222">
        <v>1</v>
      </c>
      <c r="P222" t="s">
        <v>231</v>
      </c>
      <c r="Q222" t="s">
        <v>231</v>
      </c>
      <c r="R222" t="s">
        <v>231</v>
      </c>
    </row>
    <row r="223" spans="1:18">
      <c r="A223" t="s">
        <v>232</v>
      </c>
      <c r="B223" t="s">
        <v>452</v>
      </c>
      <c r="C223" t="s">
        <v>62</v>
      </c>
      <c r="D223">
        <v>10445014</v>
      </c>
      <c r="E223">
        <v>10445696</v>
      </c>
      <c r="F223" t="s">
        <v>46</v>
      </c>
      <c r="G223">
        <v>617</v>
      </c>
      <c r="H223">
        <v>1</v>
      </c>
      <c r="I223">
        <v>2</v>
      </c>
      <c r="J223">
        <v>1.212</v>
      </c>
      <c r="K223">
        <v>1</v>
      </c>
      <c r="L223" t="s">
        <v>231</v>
      </c>
      <c r="M223">
        <v>0</v>
      </c>
      <c r="N223" t="s">
        <v>231</v>
      </c>
      <c r="O223">
        <v>0</v>
      </c>
      <c r="P223" t="s">
        <v>231</v>
      </c>
      <c r="Q223" t="s">
        <v>231</v>
      </c>
      <c r="R223" t="s">
        <v>231</v>
      </c>
    </row>
    <row r="224" spans="1:18">
      <c r="A224" t="s">
        <v>232</v>
      </c>
      <c r="B224" t="s">
        <v>453</v>
      </c>
      <c r="C224" t="s">
        <v>62</v>
      </c>
      <c r="D224">
        <v>10493783</v>
      </c>
      <c r="E224">
        <v>10494784</v>
      </c>
      <c r="F224" t="s">
        <v>47</v>
      </c>
      <c r="G224">
        <v>1016</v>
      </c>
      <c r="H224">
        <v>2</v>
      </c>
      <c r="I224">
        <v>2</v>
      </c>
      <c r="J224">
        <v>1.19</v>
      </c>
      <c r="K224">
        <v>1</v>
      </c>
      <c r="L224" t="s">
        <v>231</v>
      </c>
      <c r="M224">
        <v>0</v>
      </c>
      <c r="N224" t="s">
        <v>231</v>
      </c>
      <c r="O224">
        <v>0</v>
      </c>
      <c r="P224" t="s">
        <v>231</v>
      </c>
      <c r="Q224" t="s">
        <v>231</v>
      </c>
      <c r="R224" t="s">
        <v>231</v>
      </c>
    </row>
    <row r="225" spans="1:18">
      <c r="A225" t="s">
        <v>232</v>
      </c>
      <c r="B225" t="s">
        <v>454</v>
      </c>
      <c r="C225" t="s">
        <v>62</v>
      </c>
      <c r="D225">
        <v>10562445</v>
      </c>
      <c r="E225">
        <v>10564291</v>
      </c>
      <c r="F225" t="s">
        <v>47</v>
      </c>
      <c r="G225">
        <v>1866</v>
      </c>
      <c r="H225">
        <v>5</v>
      </c>
      <c r="I225">
        <v>3</v>
      </c>
      <c r="J225">
        <v>2.5619999999999998</v>
      </c>
      <c r="K225">
        <v>1</v>
      </c>
      <c r="L225" t="s">
        <v>231</v>
      </c>
      <c r="M225">
        <v>0</v>
      </c>
      <c r="N225" t="s">
        <v>231</v>
      </c>
      <c r="O225">
        <v>0</v>
      </c>
      <c r="P225" t="s">
        <v>231</v>
      </c>
      <c r="Q225" t="s">
        <v>231</v>
      </c>
      <c r="R225" t="s">
        <v>231</v>
      </c>
    </row>
    <row r="226" spans="1:18">
      <c r="A226" t="s">
        <v>44</v>
      </c>
      <c r="B226" t="s">
        <v>455</v>
      </c>
      <c r="C226" t="s">
        <v>62</v>
      </c>
      <c r="D226">
        <v>10844446</v>
      </c>
      <c r="E226">
        <v>10845868</v>
      </c>
      <c r="F226" t="s">
        <v>47</v>
      </c>
      <c r="G226">
        <v>1380</v>
      </c>
      <c r="H226">
        <v>3</v>
      </c>
      <c r="I226">
        <v>2</v>
      </c>
      <c r="J226">
        <v>1.0149999999999999</v>
      </c>
      <c r="K226">
        <v>1</v>
      </c>
      <c r="L226" t="s">
        <v>231</v>
      </c>
      <c r="M226">
        <v>0</v>
      </c>
      <c r="N226" t="s">
        <v>231</v>
      </c>
      <c r="O226">
        <v>0</v>
      </c>
      <c r="P226" t="s">
        <v>231</v>
      </c>
      <c r="Q226" t="s">
        <v>231</v>
      </c>
      <c r="R226" t="s">
        <v>231</v>
      </c>
    </row>
    <row r="227" spans="1:18">
      <c r="A227" t="s">
        <v>44</v>
      </c>
      <c r="B227" t="s">
        <v>456</v>
      </c>
      <c r="C227" t="s">
        <v>62</v>
      </c>
      <c r="D227">
        <v>11339397</v>
      </c>
      <c r="E227">
        <v>11339706</v>
      </c>
      <c r="F227" t="s">
        <v>46</v>
      </c>
      <c r="G227">
        <v>309</v>
      </c>
      <c r="H227">
        <v>1</v>
      </c>
      <c r="I227">
        <v>1</v>
      </c>
      <c r="J227">
        <v>1.1619999999999999</v>
      </c>
      <c r="K227">
        <v>1</v>
      </c>
      <c r="L227" t="s">
        <v>231</v>
      </c>
      <c r="M227">
        <v>0</v>
      </c>
      <c r="N227" t="s">
        <v>231</v>
      </c>
      <c r="O227">
        <v>0</v>
      </c>
      <c r="P227" t="s">
        <v>231</v>
      </c>
      <c r="Q227" t="s">
        <v>231</v>
      </c>
      <c r="R227" t="s">
        <v>231</v>
      </c>
    </row>
    <row r="228" spans="1:18">
      <c r="A228" t="s">
        <v>232</v>
      </c>
      <c r="B228" t="s">
        <v>457</v>
      </c>
      <c r="C228" t="s">
        <v>62</v>
      </c>
      <c r="D228">
        <v>11860946</v>
      </c>
      <c r="E228">
        <v>11866249</v>
      </c>
      <c r="F228" t="s">
        <v>47</v>
      </c>
      <c r="G228">
        <v>1242</v>
      </c>
      <c r="H228">
        <v>11</v>
      </c>
      <c r="I228">
        <v>4</v>
      </c>
      <c r="J228">
        <v>1.8819999999999999</v>
      </c>
      <c r="K228">
        <v>4</v>
      </c>
      <c r="L228" t="s">
        <v>231</v>
      </c>
      <c r="M228">
        <v>0</v>
      </c>
      <c r="N228" t="s">
        <v>231</v>
      </c>
      <c r="O228">
        <v>0</v>
      </c>
      <c r="P228" s="21">
        <v>-1.8368739999999999</v>
      </c>
      <c r="Q228" t="s">
        <v>231</v>
      </c>
      <c r="R228" t="s">
        <v>231</v>
      </c>
    </row>
    <row r="229" spans="1:18">
      <c r="A229" t="s">
        <v>232</v>
      </c>
      <c r="B229" t="s">
        <v>458</v>
      </c>
      <c r="C229" t="s">
        <v>62</v>
      </c>
      <c r="D229">
        <v>11872799</v>
      </c>
      <c r="E229">
        <v>11873118</v>
      </c>
      <c r="F229" t="s">
        <v>47</v>
      </c>
      <c r="G229">
        <v>480</v>
      </c>
      <c r="H229">
        <v>3</v>
      </c>
      <c r="I229">
        <v>1</v>
      </c>
      <c r="J229">
        <v>2.0739999999999998</v>
      </c>
      <c r="K229">
        <v>1</v>
      </c>
      <c r="L229" t="s">
        <v>231</v>
      </c>
      <c r="M229">
        <v>0</v>
      </c>
      <c r="N229" t="s">
        <v>231</v>
      </c>
      <c r="O229">
        <v>0</v>
      </c>
      <c r="P229" t="s">
        <v>231</v>
      </c>
      <c r="Q229" t="s">
        <v>231</v>
      </c>
      <c r="R229" t="s">
        <v>231</v>
      </c>
    </row>
    <row r="230" spans="1:18">
      <c r="A230" t="s">
        <v>232</v>
      </c>
      <c r="B230" t="s">
        <v>459</v>
      </c>
      <c r="C230" t="s">
        <v>62</v>
      </c>
      <c r="D230">
        <v>11874287</v>
      </c>
      <c r="E230">
        <v>11875919</v>
      </c>
      <c r="F230" t="s">
        <v>47</v>
      </c>
      <c r="G230">
        <v>1448</v>
      </c>
      <c r="H230">
        <v>5</v>
      </c>
      <c r="I230">
        <v>2</v>
      </c>
      <c r="J230">
        <v>7.1059999999999999</v>
      </c>
      <c r="K230">
        <v>2</v>
      </c>
      <c r="L230" t="s">
        <v>231</v>
      </c>
      <c r="M230">
        <v>0</v>
      </c>
      <c r="N230">
        <v>1.143</v>
      </c>
      <c r="O230">
        <v>1</v>
      </c>
      <c r="P230" s="21">
        <v>-5.4371549999999997</v>
      </c>
      <c r="Q230" t="s">
        <v>231</v>
      </c>
      <c r="R230" t="s">
        <v>231</v>
      </c>
    </row>
    <row r="231" spans="1:18">
      <c r="A231" t="s">
        <v>232</v>
      </c>
      <c r="B231" t="s">
        <v>460</v>
      </c>
      <c r="C231" t="s">
        <v>62</v>
      </c>
      <c r="D231">
        <v>11912071</v>
      </c>
      <c r="E231">
        <v>11912794</v>
      </c>
      <c r="F231" t="s">
        <v>47</v>
      </c>
      <c r="G231">
        <v>724</v>
      </c>
      <c r="H231">
        <v>1</v>
      </c>
      <c r="I231">
        <v>1</v>
      </c>
      <c r="J231">
        <v>3.4220000000000002</v>
      </c>
      <c r="K231">
        <v>1</v>
      </c>
      <c r="L231" t="s">
        <v>231</v>
      </c>
      <c r="M231">
        <v>0</v>
      </c>
      <c r="N231">
        <v>3.8159999999999998</v>
      </c>
      <c r="O231">
        <v>1</v>
      </c>
      <c r="P231" t="s">
        <v>231</v>
      </c>
      <c r="Q231" s="21">
        <v>2.3912260000000001</v>
      </c>
      <c r="R231" t="s">
        <v>231</v>
      </c>
    </row>
    <row r="232" spans="1:18">
      <c r="A232" t="s">
        <v>232</v>
      </c>
      <c r="B232" t="s">
        <v>461</v>
      </c>
      <c r="C232" t="s">
        <v>62</v>
      </c>
      <c r="D232">
        <v>12106960</v>
      </c>
      <c r="E232">
        <v>12107795</v>
      </c>
      <c r="F232" t="s">
        <v>46</v>
      </c>
      <c r="G232">
        <v>828</v>
      </c>
      <c r="H232">
        <v>2</v>
      </c>
      <c r="I232">
        <v>1</v>
      </c>
      <c r="J232">
        <v>1.1659999999999999</v>
      </c>
      <c r="K232">
        <v>1</v>
      </c>
      <c r="L232" t="s">
        <v>231</v>
      </c>
      <c r="M232">
        <v>0</v>
      </c>
      <c r="N232" t="s">
        <v>231</v>
      </c>
      <c r="O232">
        <v>0</v>
      </c>
      <c r="P232" t="s">
        <v>231</v>
      </c>
      <c r="Q232" t="s">
        <v>231</v>
      </c>
      <c r="R232" t="s">
        <v>231</v>
      </c>
    </row>
    <row r="233" spans="1:18">
      <c r="A233" t="s">
        <v>232</v>
      </c>
      <c r="B233" t="s">
        <v>462</v>
      </c>
      <c r="C233" t="s">
        <v>62</v>
      </c>
      <c r="D233">
        <v>12254352</v>
      </c>
      <c r="E233">
        <v>12255064</v>
      </c>
      <c r="F233" t="s">
        <v>47</v>
      </c>
      <c r="G233">
        <v>705</v>
      </c>
      <c r="H233">
        <v>1</v>
      </c>
      <c r="I233">
        <v>1</v>
      </c>
      <c r="J233">
        <v>2.105</v>
      </c>
      <c r="K233">
        <v>1</v>
      </c>
      <c r="L233" t="s">
        <v>231</v>
      </c>
      <c r="M233">
        <v>0</v>
      </c>
      <c r="N233" t="s">
        <v>231</v>
      </c>
      <c r="O233">
        <v>0</v>
      </c>
      <c r="P233" t="s">
        <v>231</v>
      </c>
      <c r="Q233" t="s">
        <v>231</v>
      </c>
      <c r="R233" t="s">
        <v>231</v>
      </c>
    </row>
    <row r="234" spans="1:18">
      <c r="A234" t="s">
        <v>232</v>
      </c>
      <c r="B234" t="s">
        <v>463</v>
      </c>
      <c r="C234" t="s">
        <v>62</v>
      </c>
      <c r="D234">
        <v>12455048</v>
      </c>
      <c r="E234">
        <v>12456146</v>
      </c>
      <c r="F234" t="s">
        <v>46</v>
      </c>
      <c r="G234">
        <v>1099</v>
      </c>
      <c r="H234">
        <v>1</v>
      </c>
      <c r="I234">
        <v>1</v>
      </c>
      <c r="J234">
        <v>1.786</v>
      </c>
      <c r="K234">
        <v>1</v>
      </c>
      <c r="L234" t="s">
        <v>231</v>
      </c>
      <c r="M234">
        <v>0</v>
      </c>
      <c r="N234" t="s">
        <v>231</v>
      </c>
      <c r="O234">
        <v>0</v>
      </c>
      <c r="P234" t="s">
        <v>231</v>
      </c>
      <c r="Q234" t="s">
        <v>231</v>
      </c>
      <c r="R234" t="s">
        <v>231</v>
      </c>
    </row>
    <row r="235" spans="1:18">
      <c r="A235" t="s">
        <v>232</v>
      </c>
      <c r="B235" t="s">
        <v>464</v>
      </c>
      <c r="C235" t="s">
        <v>62</v>
      </c>
      <c r="D235">
        <v>12720602</v>
      </c>
      <c r="E235">
        <v>12730195</v>
      </c>
      <c r="F235" t="s">
        <v>46</v>
      </c>
      <c r="G235">
        <v>719</v>
      </c>
      <c r="H235">
        <v>3</v>
      </c>
      <c r="I235">
        <v>2</v>
      </c>
      <c r="J235">
        <v>1.2350000000000001</v>
      </c>
      <c r="K235">
        <v>1</v>
      </c>
      <c r="L235" t="s">
        <v>231</v>
      </c>
      <c r="M235">
        <v>0</v>
      </c>
      <c r="N235" t="s">
        <v>231</v>
      </c>
      <c r="O235">
        <v>0</v>
      </c>
      <c r="P235" t="s">
        <v>231</v>
      </c>
      <c r="Q235" t="s">
        <v>231</v>
      </c>
      <c r="R235" t="s">
        <v>231</v>
      </c>
    </row>
    <row r="236" spans="1:18">
      <c r="A236" t="s">
        <v>232</v>
      </c>
      <c r="B236" t="s">
        <v>465</v>
      </c>
      <c r="C236" t="s">
        <v>62</v>
      </c>
      <c r="D236">
        <v>12896641</v>
      </c>
      <c r="E236">
        <v>12898587</v>
      </c>
      <c r="F236" t="s">
        <v>46</v>
      </c>
      <c r="G236">
        <v>1958</v>
      </c>
      <c r="H236">
        <v>3</v>
      </c>
      <c r="I236">
        <v>4</v>
      </c>
      <c r="J236">
        <v>2.0430000000000001</v>
      </c>
      <c r="K236">
        <v>1</v>
      </c>
      <c r="L236" t="s">
        <v>231</v>
      </c>
      <c r="M236">
        <v>0</v>
      </c>
      <c r="N236" t="s">
        <v>231</v>
      </c>
      <c r="O236">
        <v>0</v>
      </c>
      <c r="P236" t="s">
        <v>231</v>
      </c>
      <c r="Q236" t="s">
        <v>231</v>
      </c>
      <c r="R236" t="s">
        <v>231</v>
      </c>
    </row>
    <row r="237" spans="1:18">
      <c r="A237" t="s">
        <v>232</v>
      </c>
      <c r="B237" t="s">
        <v>466</v>
      </c>
      <c r="C237" t="s">
        <v>62</v>
      </c>
      <c r="D237">
        <v>12929874</v>
      </c>
      <c r="E237">
        <v>12931020</v>
      </c>
      <c r="F237" t="s">
        <v>46</v>
      </c>
      <c r="G237">
        <v>1095</v>
      </c>
      <c r="H237">
        <v>3</v>
      </c>
      <c r="I237">
        <v>1</v>
      </c>
      <c r="J237">
        <v>1.4059999999999999</v>
      </c>
      <c r="K237">
        <v>1</v>
      </c>
      <c r="L237" t="s">
        <v>231</v>
      </c>
      <c r="M237">
        <v>0</v>
      </c>
      <c r="N237" t="s">
        <v>231</v>
      </c>
      <c r="O237">
        <v>0</v>
      </c>
      <c r="P237" t="s">
        <v>231</v>
      </c>
      <c r="Q237" t="s">
        <v>231</v>
      </c>
      <c r="R237" t="s">
        <v>231</v>
      </c>
    </row>
    <row r="238" spans="1:18">
      <c r="A238" t="s">
        <v>232</v>
      </c>
      <c r="B238" t="s">
        <v>467</v>
      </c>
      <c r="C238" t="s">
        <v>62</v>
      </c>
      <c r="D238">
        <v>13094212</v>
      </c>
      <c r="E238">
        <v>13094715</v>
      </c>
      <c r="F238" t="s">
        <v>46</v>
      </c>
      <c r="G238">
        <v>469</v>
      </c>
      <c r="H238">
        <v>3</v>
      </c>
      <c r="I238">
        <v>1</v>
      </c>
      <c r="J238">
        <v>1.492</v>
      </c>
      <c r="K238">
        <v>2</v>
      </c>
      <c r="L238">
        <v>2.347</v>
      </c>
      <c r="M238">
        <v>1</v>
      </c>
      <c r="N238" t="s">
        <v>231</v>
      </c>
      <c r="O238">
        <v>0</v>
      </c>
      <c r="P238" t="s">
        <v>231</v>
      </c>
      <c r="Q238" t="s">
        <v>231</v>
      </c>
      <c r="R238" t="s">
        <v>231</v>
      </c>
    </row>
    <row r="239" spans="1:18">
      <c r="A239" t="s">
        <v>232</v>
      </c>
      <c r="B239" t="s">
        <v>468</v>
      </c>
      <c r="C239" t="s">
        <v>62</v>
      </c>
      <c r="D239">
        <v>13147456</v>
      </c>
      <c r="E239">
        <v>13149009</v>
      </c>
      <c r="F239" t="s">
        <v>46</v>
      </c>
      <c r="G239">
        <v>449</v>
      </c>
      <c r="H239">
        <v>2</v>
      </c>
      <c r="I239">
        <v>1</v>
      </c>
      <c r="J239">
        <v>6.58</v>
      </c>
      <c r="K239">
        <v>4</v>
      </c>
      <c r="L239" t="s">
        <v>231</v>
      </c>
      <c r="M239">
        <v>0</v>
      </c>
      <c r="N239" t="s">
        <v>231</v>
      </c>
      <c r="O239">
        <v>0</v>
      </c>
      <c r="P239" s="21">
        <v>-5.1171259999999998</v>
      </c>
      <c r="Q239" t="s">
        <v>231</v>
      </c>
      <c r="R239" t="s">
        <v>231</v>
      </c>
    </row>
    <row r="240" spans="1:18">
      <c r="A240" t="s">
        <v>232</v>
      </c>
      <c r="B240" t="s">
        <v>469</v>
      </c>
      <c r="C240" t="s">
        <v>62</v>
      </c>
      <c r="D240">
        <v>13156211</v>
      </c>
      <c r="E240">
        <v>13159583</v>
      </c>
      <c r="F240" t="s">
        <v>46</v>
      </c>
      <c r="G240">
        <v>1883</v>
      </c>
      <c r="H240">
        <v>15</v>
      </c>
      <c r="I240">
        <v>2</v>
      </c>
      <c r="J240">
        <v>2.9660000000000002</v>
      </c>
      <c r="K240">
        <v>1</v>
      </c>
      <c r="L240" t="s">
        <v>231</v>
      </c>
      <c r="M240">
        <v>0</v>
      </c>
      <c r="N240" t="s">
        <v>231</v>
      </c>
      <c r="O240">
        <v>0</v>
      </c>
      <c r="P240" t="s">
        <v>231</v>
      </c>
      <c r="Q240" t="s">
        <v>231</v>
      </c>
      <c r="R240" t="s">
        <v>231</v>
      </c>
    </row>
    <row r="241" spans="1:18">
      <c r="A241" t="s">
        <v>44</v>
      </c>
      <c r="B241" t="s">
        <v>470</v>
      </c>
      <c r="C241" t="s">
        <v>62</v>
      </c>
      <c r="D241">
        <v>13319444</v>
      </c>
      <c r="E241">
        <v>13320641</v>
      </c>
      <c r="F241" t="s">
        <v>46</v>
      </c>
      <c r="G241">
        <v>1192</v>
      </c>
      <c r="H241">
        <v>2</v>
      </c>
      <c r="I241">
        <v>1</v>
      </c>
      <c r="J241">
        <v>2.738</v>
      </c>
      <c r="K241">
        <v>3</v>
      </c>
      <c r="L241">
        <v>1.363</v>
      </c>
      <c r="M241">
        <v>1</v>
      </c>
      <c r="N241" t="s">
        <v>231</v>
      </c>
      <c r="O241">
        <v>0</v>
      </c>
      <c r="P241" t="s">
        <v>231</v>
      </c>
      <c r="Q241" t="s">
        <v>231</v>
      </c>
      <c r="R241" t="s">
        <v>231</v>
      </c>
    </row>
    <row r="242" spans="1:18">
      <c r="A242" t="s">
        <v>232</v>
      </c>
      <c r="B242" t="s">
        <v>470</v>
      </c>
      <c r="C242" t="s">
        <v>62</v>
      </c>
      <c r="D242">
        <v>13319444</v>
      </c>
      <c r="E242">
        <v>13320641</v>
      </c>
      <c r="F242" t="s">
        <v>46</v>
      </c>
      <c r="G242">
        <v>1192</v>
      </c>
      <c r="H242">
        <v>2</v>
      </c>
      <c r="I242">
        <v>1</v>
      </c>
      <c r="J242">
        <v>1.581</v>
      </c>
      <c r="K242">
        <v>2</v>
      </c>
      <c r="L242" t="s">
        <v>231</v>
      </c>
      <c r="M242">
        <v>0</v>
      </c>
      <c r="N242" t="s">
        <v>231</v>
      </c>
      <c r="O242">
        <v>0</v>
      </c>
      <c r="P242" t="s">
        <v>231</v>
      </c>
      <c r="Q242" t="s">
        <v>231</v>
      </c>
      <c r="R242" t="s">
        <v>231</v>
      </c>
    </row>
    <row r="243" spans="1:18">
      <c r="A243" t="s">
        <v>232</v>
      </c>
      <c r="B243" t="s">
        <v>471</v>
      </c>
      <c r="C243" t="s">
        <v>62</v>
      </c>
      <c r="D243">
        <v>13621956</v>
      </c>
      <c r="E243">
        <v>13622239</v>
      </c>
      <c r="F243" t="s">
        <v>47</v>
      </c>
      <c r="G243">
        <v>302</v>
      </c>
      <c r="H243">
        <v>1</v>
      </c>
      <c r="I243">
        <v>1</v>
      </c>
      <c r="J243">
        <v>3.3820000000000001</v>
      </c>
      <c r="K243">
        <v>3</v>
      </c>
      <c r="L243">
        <v>3.056</v>
      </c>
      <c r="M243">
        <v>1</v>
      </c>
      <c r="N243">
        <v>7.7590000000000003</v>
      </c>
      <c r="O243">
        <v>1</v>
      </c>
      <c r="P243" t="s">
        <v>231</v>
      </c>
      <c r="Q243" s="21">
        <v>1.495919</v>
      </c>
      <c r="R243" t="s">
        <v>231</v>
      </c>
    </row>
    <row r="244" spans="1:18">
      <c r="A244" t="s">
        <v>232</v>
      </c>
      <c r="B244" t="s">
        <v>472</v>
      </c>
      <c r="C244" t="s">
        <v>62</v>
      </c>
      <c r="D244">
        <v>13695103</v>
      </c>
      <c r="E244">
        <v>13695497</v>
      </c>
      <c r="F244" t="s">
        <v>47</v>
      </c>
      <c r="G244">
        <v>394</v>
      </c>
      <c r="H244">
        <v>1</v>
      </c>
      <c r="I244">
        <v>1</v>
      </c>
      <c r="J244" t="s">
        <v>231</v>
      </c>
      <c r="K244">
        <v>0</v>
      </c>
      <c r="L244">
        <v>1.395</v>
      </c>
      <c r="M244">
        <v>1</v>
      </c>
      <c r="N244" t="s">
        <v>231</v>
      </c>
      <c r="O244">
        <v>0</v>
      </c>
      <c r="P244" t="s">
        <v>231</v>
      </c>
      <c r="Q244" t="s">
        <v>231</v>
      </c>
      <c r="R244" t="s">
        <v>231</v>
      </c>
    </row>
    <row r="245" spans="1:18">
      <c r="A245" t="s">
        <v>232</v>
      </c>
      <c r="B245" t="s">
        <v>473</v>
      </c>
      <c r="C245" t="s">
        <v>62</v>
      </c>
      <c r="D245">
        <v>13776587</v>
      </c>
      <c r="E245">
        <v>13776972</v>
      </c>
      <c r="F245" t="s">
        <v>47</v>
      </c>
      <c r="G245">
        <v>390</v>
      </c>
      <c r="H245">
        <v>1</v>
      </c>
      <c r="I245">
        <v>1</v>
      </c>
      <c r="J245">
        <v>1.9139999999999999</v>
      </c>
      <c r="K245">
        <v>2</v>
      </c>
      <c r="L245">
        <v>1.3680000000000001</v>
      </c>
      <c r="M245">
        <v>1</v>
      </c>
      <c r="N245" t="s">
        <v>231</v>
      </c>
      <c r="O245">
        <v>0</v>
      </c>
      <c r="P245" t="s">
        <v>231</v>
      </c>
      <c r="Q245" t="s">
        <v>231</v>
      </c>
      <c r="R245" t="s">
        <v>231</v>
      </c>
    </row>
    <row r="246" spans="1:18">
      <c r="A246" t="s">
        <v>232</v>
      </c>
      <c r="B246" t="s">
        <v>474</v>
      </c>
      <c r="C246" t="s">
        <v>62</v>
      </c>
      <c r="D246">
        <v>14155481</v>
      </c>
      <c r="E246">
        <v>14159445</v>
      </c>
      <c r="F246" t="s">
        <v>46</v>
      </c>
      <c r="G246">
        <v>1450</v>
      </c>
      <c r="H246">
        <v>4</v>
      </c>
      <c r="I246">
        <v>3</v>
      </c>
      <c r="J246">
        <v>2.31</v>
      </c>
      <c r="K246">
        <v>4</v>
      </c>
      <c r="L246" t="s">
        <v>231</v>
      </c>
      <c r="M246">
        <v>0</v>
      </c>
      <c r="N246">
        <v>2.3940000000000001</v>
      </c>
      <c r="O246">
        <v>1</v>
      </c>
      <c r="P246" s="21">
        <v>-1.573474</v>
      </c>
      <c r="Q246" t="s">
        <v>231</v>
      </c>
      <c r="R246" t="s">
        <v>231</v>
      </c>
    </row>
    <row r="247" spans="1:18">
      <c r="A247" t="s">
        <v>232</v>
      </c>
      <c r="B247" t="s">
        <v>475</v>
      </c>
      <c r="C247" t="s">
        <v>62</v>
      </c>
      <c r="D247">
        <v>14253320</v>
      </c>
      <c r="E247">
        <v>14254071</v>
      </c>
      <c r="F247" t="s">
        <v>46</v>
      </c>
      <c r="G247">
        <v>512</v>
      </c>
      <c r="H247">
        <v>1</v>
      </c>
      <c r="I247">
        <v>2</v>
      </c>
      <c r="J247">
        <v>1.038</v>
      </c>
      <c r="K247">
        <v>1</v>
      </c>
      <c r="L247" t="s">
        <v>231</v>
      </c>
      <c r="M247">
        <v>0</v>
      </c>
      <c r="N247" t="s">
        <v>231</v>
      </c>
      <c r="O247">
        <v>0</v>
      </c>
      <c r="P247" t="s">
        <v>231</v>
      </c>
      <c r="Q247" t="s">
        <v>231</v>
      </c>
      <c r="R247" t="s">
        <v>231</v>
      </c>
    </row>
    <row r="248" spans="1:18">
      <c r="A248" t="s">
        <v>232</v>
      </c>
      <c r="B248" t="s">
        <v>476</v>
      </c>
      <c r="C248" t="s">
        <v>62</v>
      </c>
      <c r="D248">
        <v>14280688</v>
      </c>
      <c r="E248">
        <v>14281232</v>
      </c>
      <c r="F248" t="s">
        <v>47</v>
      </c>
      <c r="G248">
        <v>545</v>
      </c>
      <c r="H248">
        <v>1</v>
      </c>
      <c r="I248">
        <v>1</v>
      </c>
      <c r="J248">
        <v>1.514</v>
      </c>
      <c r="K248">
        <v>1</v>
      </c>
      <c r="L248" t="s">
        <v>231</v>
      </c>
      <c r="M248">
        <v>0</v>
      </c>
      <c r="N248" t="s">
        <v>231</v>
      </c>
      <c r="O248">
        <v>0</v>
      </c>
      <c r="P248" t="s">
        <v>231</v>
      </c>
      <c r="Q248" t="s">
        <v>231</v>
      </c>
      <c r="R248" t="s">
        <v>231</v>
      </c>
    </row>
    <row r="249" spans="1:18">
      <c r="A249" t="s">
        <v>44</v>
      </c>
      <c r="B249" t="s">
        <v>477</v>
      </c>
      <c r="C249" t="s">
        <v>62</v>
      </c>
      <c r="D249">
        <v>14604207</v>
      </c>
      <c r="E249">
        <v>14605963</v>
      </c>
      <c r="F249" t="s">
        <v>46</v>
      </c>
      <c r="G249">
        <v>795</v>
      </c>
      <c r="H249">
        <v>2</v>
      </c>
      <c r="I249">
        <v>2</v>
      </c>
      <c r="J249">
        <v>1.024</v>
      </c>
      <c r="K249">
        <v>1</v>
      </c>
      <c r="L249" t="s">
        <v>231</v>
      </c>
      <c r="M249">
        <v>0</v>
      </c>
      <c r="N249" t="s">
        <v>231</v>
      </c>
      <c r="O249">
        <v>0</v>
      </c>
      <c r="P249" t="s">
        <v>231</v>
      </c>
      <c r="Q249" t="s">
        <v>231</v>
      </c>
      <c r="R249" t="s">
        <v>231</v>
      </c>
    </row>
    <row r="250" spans="1:18">
      <c r="A250" t="s">
        <v>232</v>
      </c>
      <c r="B250" t="s">
        <v>478</v>
      </c>
      <c r="C250" t="s">
        <v>62</v>
      </c>
      <c r="D250">
        <v>15181198</v>
      </c>
      <c r="E250">
        <v>15182693</v>
      </c>
      <c r="F250" t="s">
        <v>46</v>
      </c>
      <c r="G250">
        <v>995</v>
      </c>
      <c r="H250">
        <v>3</v>
      </c>
      <c r="I250">
        <v>1</v>
      </c>
      <c r="J250">
        <v>1.2310000000000001</v>
      </c>
      <c r="K250">
        <v>2</v>
      </c>
      <c r="L250" t="s">
        <v>231</v>
      </c>
      <c r="M250">
        <v>0</v>
      </c>
      <c r="N250" t="s">
        <v>231</v>
      </c>
      <c r="O250">
        <v>0</v>
      </c>
      <c r="P250" t="s">
        <v>231</v>
      </c>
      <c r="Q250" t="s">
        <v>231</v>
      </c>
      <c r="R250" t="s">
        <v>231</v>
      </c>
    </row>
    <row r="251" spans="1:18">
      <c r="A251" t="s">
        <v>232</v>
      </c>
      <c r="B251" t="s">
        <v>479</v>
      </c>
      <c r="C251" t="s">
        <v>62</v>
      </c>
      <c r="D251">
        <v>15321170</v>
      </c>
      <c r="E251">
        <v>15321854</v>
      </c>
      <c r="F251" t="s">
        <v>46</v>
      </c>
      <c r="G251">
        <v>703</v>
      </c>
      <c r="H251">
        <v>3</v>
      </c>
      <c r="I251">
        <v>2</v>
      </c>
      <c r="J251">
        <v>8.0220000000000002</v>
      </c>
      <c r="K251">
        <v>1</v>
      </c>
      <c r="L251" t="s">
        <v>231</v>
      </c>
      <c r="M251">
        <v>0</v>
      </c>
      <c r="N251" t="s">
        <v>231</v>
      </c>
      <c r="O251">
        <v>0</v>
      </c>
      <c r="P251" s="21">
        <v>-4.933033</v>
      </c>
      <c r="Q251" s="21">
        <v>-5.2736080000000003</v>
      </c>
      <c r="R251" t="s">
        <v>231</v>
      </c>
    </row>
    <row r="252" spans="1:18">
      <c r="A252" t="s">
        <v>232</v>
      </c>
      <c r="B252" t="s">
        <v>480</v>
      </c>
      <c r="C252" t="s">
        <v>62</v>
      </c>
      <c r="D252">
        <v>15360932</v>
      </c>
      <c r="E252">
        <v>15361527</v>
      </c>
      <c r="F252" t="s">
        <v>46</v>
      </c>
      <c r="G252">
        <v>586</v>
      </c>
      <c r="H252">
        <v>1</v>
      </c>
      <c r="I252">
        <v>1</v>
      </c>
      <c r="J252">
        <v>2.36</v>
      </c>
      <c r="K252">
        <v>3</v>
      </c>
      <c r="L252" t="s">
        <v>231</v>
      </c>
      <c r="M252">
        <v>0</v>
      </c>
      <c r="N252" t="s">
        <v>231</v>
      </c>
      <c r="O252">
        <v>0</v>
      </c>
      <c r="P252" s="21">
        <v>-4.8435430000000004</v>
      </c>
      <c r="Q252" t="s">
        <v>231</v>
      </c>
      <c r="R252" t="s">
        <v>231</v>
      </c>
    </row>
    <row r="253" spans="1:18">
      <c r="A253" t="s">
        <v>232</v>
      </c>
      <c r="B253" t="s">
        <v>481</v>
      </c>
      <c r="C253" t="s">
        <v>62</v>
      </c>
      <c r="D253">
        <v>15451189</v>
      </c>
      <c r="E253">
        <v>15451652</v>
      </c>
      <c r="F253" t="s">
        <v>46</v>
      </c>
      <c r="G253">
        <v>458</v>
      </c>
      <c r="H253">
        <v>1</v>
      </c>
      <c r="I253">
        <v>1</v>
      </c>
      <c r="J253">
        <v>1.161</v>
      </c>
      <c r="K253">
        <v>2</v>
      </c>
      <c r="L253" t="s">
        <v>231</v>
      </c>
      <c r="M253">
        <v>0</v>
      </c>
      <c r="N253" t="s">
        <v>231</v>
      </c>
      <c r="O253">
        <v>0</v>
      </c>
      <c r="P253" t="s">
        <v>231</v>
      </c>
      <c r="Q253" t="s">
        <v>231</v>
      </c>
      <c r="R253" t="s">
        <v>231</v>
      </c>
    </row>
    <row r="254" spans="1:18">
      <c r="A254" t="s">
        <v>44</v>
      </c>
      <c r="B254" t="s">
        <v>482</v>
      </c>
      <c r="C254" t="s">
        <v>62</v>
      </c>
      <c r="D254">
        <v>15477236</v>
      </c>
      <c r="E254">
        <v>15479586</v>
      </c>
      <c r="F254" t="s">
        <v>46</v>
      </c>
      <c r="G254">
        <v>1033</v>
      </c>
      <c r="H254">
        <v>9</v>
      </c>
      <c r="I254">
        <v>4</v>
      </c>
      <c r="J254">
        <v>2.8690000000000002</v>
      </c>
      <c r="K254">
        <v>4</v>
      </c>
      <c r="L254">
        <v>2.448</v>
      </c>
      <c r="M254">
        <v>1</v>
      </c>
      <c r="N254" t="s">
        <v>231</v>
      </c>
      <c r="O254">
        <v>0</v>
      </c>
      <c r="P254" t="s">
        <v>231</v>
      </c>
      <c r="Q254" s="21">
        <v>-4.3993399999999996</v>
      </c>
      <c r="R254" s="21">
        <v>-2.8402370000000001</v>
      </c>
    </row>
    <row r="255" spans="1:18">
      <c r="A255" t="s">
        <v>232</v>
      </c>
      <c r="B255" t="s">
        <v>482</v>
      </c>
      <c r="C255" t="s">
        <v>62</v>
      </c>
      <c r="D255">
        <v>15477236</v>
      </c>
      <c r="E255">
        <v>15479586</v>
      </c>
      <c r="F255" t="s">
        <v>46</v>
      </c>
      <c r="G255">
        <v>1033</v>
      </c>
      <c r="H255">
        <v>9</v>
      </c>
      <c r="I255">
        <v>4</v>
      </c>
      <c r="J255">
        <v>1.306</v>
      </c>
      <c r="K255">
        <v>2</v>
      </c>
      <c r="L255" t="s">
        <v>231</v>
      </c>
      <c r="M255">
        <v>0</v>
      </c>
      <c r="N255" t="s">
        <v>231</v>
      </c>
      <c r="O255">
        <v>0</v>
      </c>
      <c r="P255" t="s">
        <v>231</v>
      </c>
      <c r="Q255" t="s">
        <v>231</v>
      </c>
      <c r="R255" t="s">
        <v>231</v>
      </c>
    </row>
    <row r="256" spans="1:18">
      <c r="A256" t="s">
        <v>232</v>
      </c>
      <c r="B256" t="s">
        <v>483</v>
      </c>
      <c r="C256" t="s">
        <v>62</v>
      </c>
      <c r="D256">
        <v>15783859</v>
      </c>
      <c r="E256">
        <v>15784384</v>
      </c>
      <c r="F256" t="s">
        <v>46</v>
      </c>
      <c r="G256">
        <v>526</v>
      </c>
      <c r="H256">
        <v>1</v>
      </c>
      <c r="I256">
        <v>1</v>
      </c>
      <c r="J256">
        <v>1.0409999999999999</v>
      </c>
      <c r="K256">
        <v>1</v>
      </c>
      <c r="L256" t="s">
        <v>231</v>
      </c>
      <c r="M256">
        <v>0</v>
      </c>
      <c r="N256" t="s">
        <v>231</v>
      </c>
      <c r="O256">
        <v>0</v>
      </c>
      <c r="P256" t="s">
        <v>231</v>
      </c>
      <c r="Q256" t="s">
        <v>231</v>
      </c>
      <c r="R256" t="s">
        <v>231</v>
      </c>
    </row>
    <row r="257" spans="1:18">
      <c r="A257" t="s">
        <v>232</v>
      </c>
      <c r="B257" t="s">
        <v>484</v>
      </c>
      <c r="C257" t="s">
        <v>62</v>
      </c>
      <c r="D257">
        <v>16476044</v>
      </c>
      <c r="E257">
        <v>16476865</v>
      </c>
      <c r="F257" t="s">
        <v>47</v>
      </c>
      <c r="G257">
        <v>806</v>
      </c>
      <c r="H257">
        <v>5</v>
      </c>
      <c r="I257">
        <v>2</v>
      </c>
      <c r="J257">
        <v>3.3479999999999999</v>
      </c>
      <c r="K257">
        <v>1</v>
      </c>
      <c r="L257" t="s">
        <v>231</v>
      </c>
      <c r="M257">
        <v>0</v>
      </c>
      <c r="N257" t="s">
        <v>231</v>
      </c>
      <c r="O257">
        <v>0</v>
      </c>
      <c r="P257" t="s">
        <v>231</v>
      </c>
      <c r="Q257" t="s">
        <v>231</v>
      </c>
      <c r="R257" t="s">
        <v>231</v>
      </c>
    </row>
    <row r="258" spans="1:18">
      <c r="A258" t="s">
        <v>232</v>
      </c>
      <c r="B258" t="s">
        <v>485</v>
      </c>
      <c r="C258" t="s">
        <v>62</v>
      </c>
      <c r="D258">
        <v>16751802</v>
      </c>
      <c r="E258">
        <v>16752780</v>
      </c>
      <c r="F258" t="s">
        <v>46</v>
      </c>
      <c r="G258">
        <v>979</v>
      </c>
      <c r="H258">
        <v>1</v>
      </c>
      <c r="I258">
        <v>1</v>
      </c>
      <c r="J258">
        <v>9.7029999999999994</v>
      </c>
      <c r="K258">
        <v>1</v>
      </c>
      <c r="L258" t="s">
        <v>231</v>
      </c>
      <c r="M258">
        <v>0</v>
      </c>
      <c r="N258" t="s">
        <v>231</v>
      </c>
      <c r="O258">
        <v>0</v>
      </c>
      <c r="P258" s="21">
        <v>-5.984127</v>
      </c>
      <c r="Q258" s="21">
        <v>-5.1420079999999997</v>
      </c>
      <c r="R258" t="s">
        <v>231</v>
      </c>
    </row>
    <row r="259" spans="1:18">
      <c r="A259" t="s">
        <v>232</v>
      </c>
      <c r="B259" t="s">
        <v>486</v>
      </c>
      <c r="C259" t="s">
        <v>62</v>
      </c>
      <c r="D259">
        <v>17080677</v>
      </c>
      <c r="E259">
        <v>17081040</v>
      </c>
      <c r="F259" t="s">
        <v>47</v>
      </c>
      <c r="G259">
        <v>365</v>
      </c>
      <c r="H259">
        <v>1</v>
      </c>
      <c r="I259">
        <v>1</v>
      </c>
      <c r="J259">
        <v>1.151</v>
      </c>
      <c r="K259">
        <v>1</v>
      </c>
      <c r="L259" t="s">
        <v>231</v>
      </c>
      <c r="M259">
        <v>0</v>
      </c>
      <c r="N259" t="s">
        <v>231</v>
      </c>
      <c r="O259">
        <v>0</v>
      </c>
      <c r="P259" t="s">
        <v>231</v>
      </c>
      <c r="Q259" t="s">
        <v>231</v>
      </c>
      <c r="R259" t="s">
        <v>231</v>
      </c>
    </row>
    <row r="260" spans="1:18">
      <c r="A260" t="s">
        <v>44</v>
      </c>
      <c r="B260" t="s">
        <v>487</v>
      </c>
      <c r="C260" t="s">
        <v>62</v>
      </c>
      <c r="D260">
        <v>17154233</v>
      </c>
      <c r="E260">
        <v>17160440</v>
      </c>
      <c r="F260" t="s">
        <v>47</v>
      </c>
      <c r="G260">
        <v>3531</v>
      </c>
      <c r="H260">
        <v>4</v>
      </c>
      <c r="I260">
        <v>3</v>
      </c>
      <c r="J260" t="s">
        <v>231</v>
      </c>
      <c r="K260">
        <v>0</v>
      </c>
      <c r="L260">
        <v>1.2490000000000001</v>
      </c>
      <c r="M260">
        <v>1</v>
      </c>
      <c r="N260">
        <v>1.45</v>
      </c>
      <c r="O260">
        <v>1</v>
      </c>
      <c r="P260" s="21">
        <v>1.3155250000000001</v>
      </c>
      <c r="Q260" t="s">
        <v>231</v>
      </c>
      <c r="R260" t="s">
        <v>231</v>
      </c>
    </row>
    <row r="261" spans="1:18">
      <c r="A261" t="s">
        <v>232</v>
      </c>
      <c r="B261" t="s">
        <v>488</v>
      </c>
      <c r="C261" t="s">
        <v>62</v>
      </c>
      <c r="D261">
        <v>17194543</v>
      </c>
      <c r="E261">
        <v>17195813</v>
      </c>
      <c r="F261" t="s">
        <v>47</v>
      </c>
      <c r="G261">
        <v>1270</v>
      </c>
      <c r="H261">
        <v>4</v>
      </c>
      <c r="I261">
        <v>1</v>
      </c>
      <c r="J261">
        <v>5.0330000000000004</v>
      </c>
      <c r="K261">
        <v>2</v>
      </c>
      <c r="L261">
        <v>1.782</v>
      </c>
      <c r="M261">
        <v>1</v>
      </c>
      <c r="N261" t="s">
        <v>231</v>
      </c>
      <c r="O261">
        <v>0</v>
      </c>
      <c r="P261" t="s">
        <v>231</v>
      </c>
      <c r="Q261" t="s">
        <v>231</v>
      </c>
      <c r="R261" t="s">
        <v>231</v>
      </c>
    </row>
    <row r="262" spans="1:18">
      <c r="A262" t="s">
        <v>232</v>
      </c>
      <c r="B262" t="s">
        <v>489</v>
      </c>
      <c r="C262" t="s">
        <v>62</v>
      </c>
      <c r="D262">
        <v>17569467</v>
      </c>
      <c r="E262">
        <v>17570017</v>
      </c>
      <c r="F262" t="s">
        <v>47</v>
      </c>
      <c r="G262">
        <v>552</v>
      </c>
      <c r="H262">
        <v>4</v>
      </c>
      <c r="I262">
        <v>2</v>
      </c>
      <c r="J262">
        <v>20.600999999999999</v>
      </c>
      <c r="K262">
        <v>3</v>
      </c>
      <c r="L262" t="s">
        <v>231</v>
      </c>
      <c r="M262">
        <v>0</v>
      </c>
      <c r="N262" t="s">
        <v>231</v>
      </c>
      <c r="O262">
        <v>0</v>
      </c>
      <c r="P262" t="s">
        <v>231</v>
      </c>
      <c r="Q262" t="s">
        <v>231</v>
      </c>
      <c r="R262" t="s">
        <v>231</v>
      </c>
    </row>
    <row r="263" spans="1:18">
      <c r="A263" t="s">
        <v>232</v>
      </c>
      <c r="B263" t="s">
        <v>490</v>
      </c>
      <c r="C263" t="s">
        <v>62</v>
      </c>
      <c r="D263">
        <v>18062532</v>
      </c>
      <c r="E263">
        <v>18063006</v>
      </c>
      <c r="F263" t="s">
        <v>47</v>
      </c>
      <c r="G263">
        <v>463</v>
      </c>
      <c r="H263">
        <v>2</v>
      </c>
      <c r="I263">
        <v>1</v>
      </c>
      <c r="J263">
        <v>1.417</v>
      </c>
      <c r="K263">
        <v>1</v>
      </c>
      <c r="L263" t="s">
        <v>231</v>
      </c>
      <c r="M263">
        <v>0</v>
      </c>
      <c r="N263" t="s">
        <v>231</v>
      </c>
      <c r="O263">
        <v>0</v>
      </c>
      <c r="P263" t="s">
        <v>231</v>
      </c>
      <c r="Q263" t="s">
        <v>231</v>
      </c>
      <c r="R263" t="s">
        <v>231</v>
      </c>
    </row>
    <row r="264" spans="1:18">
      <c r="A264" t="s">
        <v>44</v>
      </c>
      <c r="B264" t="s">
        <v>491</v>
      </c>
      <c r="C264" t="s">
        <v>62</v>
      </c>
      <c r="D264">
        <v>18219024</v>
      </c>
      <c r="E264">
        <v>18224152</v>
      </c>
      <c r="F264" t="s">
        <v>46</v>
      </c>
      <c r="G264">
        <v>5163</v>
      </c>
      <c r="H264">
        <v>5</v>
      </c>
      <c r="I264">
        <v>1</v>
      </c>
      <c r="J264">
        <v>1.2210000000000001</v>
      </c>
      <c r="K264">
        <v>1</v>
      </c>
      <c r="L264" t="s">
        <v>231</v>
      </c>
      <c r="M264">
        <v>0</v>
      </c>
      <c r="N264" t="s">
        <v>231</v>
      </c>
      <c r="O264">
        <v>0</v>
      </c>
      <c r="P264" t="s">
        <v>231</v>
      </c>
      <c r="Q264" t="s">
        <v>231</v>
      </c>
      <c r="R264" t="s">
        <v>231</v>
      </c>
    </row>
    <row r="265" spans="1:18">
      <c r="A265" t="s">
        <v>232</v>
      </c>
      <c r="B265" t="s">
        <v>492</v>
      </c>
      <c r="C265" t="s">
        <v>62</v>
      </c>
      <c r="D265">
        <v>18326043</v>
      </c>
      <c r="E265">
        <v>18326737</v>
      </c>
      <c r="F265" t="s">
        <v>46</v>
      </c>
      <c r="G265">
        <v>497</v>
      </c>
      <c r="H265">
        <v>2</v>
      </c>
      <c r="I265">
        <v>2</v>
      </c>
      <c r="J265">
        <v>1.0209999999999999</v>
      </c>
      <c r="K265">
        <v>1</v>
      </c>
      <c r="L265" t="s">
        <v>231</v>
      </c>
      <c r="M265">
        <v>0</v>
      </c>
      <c r="N265" t="s">
        <v>231</v>
      </c>
      <c r="O265">
        <v>0</v>
      </c>
      <c r="P265" t="s">
        <v>231</v>
      </c>
      <c r="Q265" t="s">
        <v>231</v>
      </c>
      <c r="R265" t="s">
        <v>231</v>
      </c>
    </row>
    <row r="266" spans="1:18">
      <c r="A266" t="s">
        <v>232</v>
      </c>
      <c r="B266" t="s">
        <v>493</v>
      </c>
      <c r="C266" t="s">
        <v>62</v>
      </c>
      <c r="D266">
        <v>18520486</v>
      </c>
      <c r="E266">
        <v>18521348</v>
      </c>
      <c r="F266" t="s">
        <v>46</v>
      </c>
      <c r="G266">
        <v>823</v>
      </c>
      <c r="H266">
        <v>1</v>
      </c>
      <c r="I266">
        <v>2</v>
      </c>
      <c r="J266">
        <v>1.2969999999999999</v>
      </c>
      <c r="K266">
        <v>1</v>
      </c>
      <c r="L266" t="s">
        <v>231</v>
      </c>
      <c r="M266">
        <v>0</v>
      </c>
      <c r="N266" t="s">
        <v>231</v>
      </c>
      <c r="O266">
        <v>0</v>
      </c>
      <c r="P266" t="s">
        <v>231</v>
      </c>
      <c r="Q266" t="s">
        <v>231</v>
      </c>
      <c r="R266" t="s">
        <v>231</v>
      </c>
    </row>
    <row r="267" spans="1:18">
      <c r="A267" t="s">
        <v>232</v>
      </c>
      <c r="B267" t="s">
        <v>494</v>
      </c>
      <c r="C267" t="s">
        <v>62</v>
      </c>
      <c r="D267">
        <v>18546280</v>
      </c>
      <c r="E267">
        <v>18547058</v>
      </c>
      <c r="F267" t="s">
        <v>46</v>
      </c>
      <c r="G267">
        <v>779</v>
      </c>
      <c r="H267">
        <v>1</v>
      </c>
      <c r="I267">
        <v>1</v>
      </c>
      <c r="J267">
        <v>6.0209999999999999</v>
      </c>
      <c r="K267">
        <v>4</v>
      </c>
      <c r="L267">
        <v>3.7040000000000002</v>
      </c>
      <c r="M267">
        <v>1</v>
      </c>
      <c r="N267">
        <v>4.79</v>
      </c>
      <c r="O267">
        <v>1</v>
      </c>
      <c r="P267" t="s">
        <v>231</v>
      </c>
      <c r="Q267" t="s">
        <v>231</v>
      </c>
      <c r="R267" t="s">
        <v>231</v>
      </c>
    </row>
    <row r="268" spans="1:18">
      <c r="A268" t="s">
        <v>232</v>
      </c>
      <c r="B268" t="s">
        <v>495</v>
      </c>
      <c r="C268" t="s">
        <v>62</v>
      </c>
      <c r="D268">
        <v>18691572</v>
      </c>
      <c r="E268">
        <v>18692329</v>
      </c>
      <c r="F268" t="s">
        <v>46</v>
      </c>
      <c r="G268">
        <v>831</v>
      </c>
      <c r="H268">
        <v>4</v>
      </c>
      <c r="I268">
        <v>2</v>
      </c>
      <c r="J268">
        <v>1.546</v>
      </c>
      <c r="K268">
        <v>1</v>
      </c>
      <c r="L268" t="s">
        <v>231</v>
      </c>
      <c r="M268">
        <v>0</v>
      </c>
      <c r="N268" t="s">
        <v>231</v>
      </c>
      <c r="O268">
        <v>0</v>
      </c>
      <c r="P268" t="s">
        <v>231</v>
      </c>
      <c r="Q268" t="s">
        <v>231</v>
      </c>
      <c r="R268" t="s">
        <v>231</v>
      </c>
    </row>
    <row r="269" spans="1:18">
      <c r="A269" t="s">
        <v>232</v>
      </c>
      <c r="B269" t="s">
        <v>496</v>
      </c>
      <c r="C269" t="s">
        <v>62</v>
      </c>
      <c r="D269">
        <v>18972096</v>
      </c>
      <c r="E269">
        <v>18972881</v>
      </c>
      <c r="F269" t="s">
        <v>46</v>
      </c>
      <c r="G269">
        <v>791</v>
      </c>
      <c r="H269">
        <v>1</v>
      </c>
      <c r="I269">
        <v>1</v>
      </c>
      <c r="J269">
        <v>4.3570000000000002</v>
      </c>
      <c r="K269">
        <v>1</v>
      </c>
      <c r="L269">
        <v>1.484</v>
      </c>
      <c r="M269">
        <v>1</v>
      </c>
      <c r="N269">
        <v>2.0139999999999998</v>
      </c>
      <c r="O269">
        <v>1</v>
      </c>
      <c r="P269" t="s">
        <v>231</v>
      </c>
      <c r="Q269" t="s">
        <v>231</v>
      </c>
      <c r="R269" t="s">
        <v>231</v>
      </c>
    </row>
    <row r="270" spans="1:18">
      <c r="A270" t="s">
        <v>232</v>
      </c>
      <c r="B270" t="s">
        <v>497</v>
      </c>
      <c r="C270" t="s">
        <v>62</v>
      </c>
      <c r="D270">
        <v>20092651</v>
      </c>
      <c r="E270">
        <v>20096279</v>
      </c>
      <c r="F270" t="s">
        <v>46</v>
      </c>
      <c r="G270">
        <v>1818</v>
      </c>
      <c r="H270">
        <v>7</v>
      </c>
      <c r="I270">
        <v>4</v>
      </c>
      <c r="J270">
        <v>1.601</v>
      </c>
      <c r="K270">
        <v>1</v>
      </c>
      <c r="L270" t="s">
        <v>231</v>
      </c>
      <c r="M270">
        <v>0</v>
      </c>
      <c r="N270" t="s">
        <v>231</v>
      </c>
      <c r="O270">
        <v>0</v>
      </c>
      <c r="P270" t="s">
        <v>231</v>
      </c>
      <c r="Q270" t="s">
        <v>231</v>
      </c>
      <c r="R270" t="s">
        <v>231</v>
      </c>
    </row>
    <row r="271" spans="1:18">
      <c r="A271" t="s">
        <v>232</v>
      </c>
      <c r="B271" t="s">
        <v>498</v>
      </c>
      <c r="C271" t="s">
        <v>62</v>
      </c>
      <c r="D271">
        <v>20560013</v>
      </c>
      <c r="E271">
        <v>20560447</v>
      </c>
      <c r="F271" t="s">
        <v>46</v>
      </c>
      <c r="G271">
        <v>443</v>
      </c>
      <c r="H271">
        <v>1</v>
      </c>
      <c r="I271">
        <v>1</v>
      </c>
      <c r="J271" t="s">
        <v>231</v>
      </c>
      <c r="K271">
        <v>0</v>
      </c>
      <c r="L271">
        <v>2.121</v>
      </c>
      <c r="M271">
        <v>1</v>
      </c>
      <c r="N271" t="s">
        <v>231</v>
      </c>
      <c r="O271">
        <v>0</v>
      </c>
      <c r="P271" s="21">
        <v>7.4083240000000004</v>
      </c>
      <c r="Q271" t="s">
        <v>231</v>
      </c>
      <c r="R271" t="s">
        <v>231</v>
      </c>
    </row>
    <row r="272" spans="1:18">
      <c r="A272" t="s">
        <v>232</v>
      </c>
      <c r="B272" t="s">
        <v>499</v>
      </c>
      <c r="C272" t="s">
        <v>62</v>
      </c>
      <c r="D272">
        <v>20588949</v>
      </c>
      <c r="E272">
        <v>20591690</v>
      </c>
      <c r="F272" t="s">
        <v>46</v>
      </c>
      <c r="G272">
        <v>2196</v>
      </c>
      <c r="H272">
        <v>3</v>
      </c>
      <c r="I272">
        <v>3</v>
      </c>
      <c r="J272">
        <v>2.6840000000000002</v>
      </c>
      <c r="K272">
        <v>1</v>
      </c>
      <c r="L272" t="s">
        <v>231</v>
      </c>
      <c r="M272">
        <v>0</v>
      </c>
      <c r="N272" t="s">
        <v>231</v>
      </c>
      <c r="O272">
        <v>0</v>
      </c>
      <c r="P272" t="s">
        <v>231</v>
      </c>
      <c r="Q272" t="s">
        <v>231</v>
      </c>
      <c r="R272" t="s">
        <v>231</v>
      </c>
    </row>
    <row r="273" spans="1:18">
      <c r="A273" t="s">
        <v>232</v>
      </c>
      <c r="B273" t="s">
        <v>500</v>
      </c>
      <c r="C273" t="s">
        <v>62</v>
      </c>
      <c r="D273">
        <v>20677384</v>
      </c>
      <c r="E273">
        <v>20677877</v>
      </c>
      <c r="F273" t="s">
        <v>46</v>
      </c>
      <c r="G273">
        <v>476</v>
      </c>
      <c r="H273">
        <v>2</v>
      </c>
      <c r="I273">
        <v>1</v>
      </c>
      <c r="J273">
        <v>1.7629999999999999</v>
      </c>
      <c r="K273">
        <v>4</v>
      </c>
      <c r="L273" t="s">
        <v>231</v>
      </c>
      <c r="M273">
        <v>0</v>
      </c>
      <c r="N273" t="s">
        <v>231</v>
      </c>
      <c r="O273">
        <v>0</v>
      </c>
      <c r="P273" s="21">
        <v>-4.866581</v>
      </c>
      <c r="Q273" s="21">
        <v>-4.8001930000000002</v>
      </c>
      <c r="R273" t="s">
        <v>231</v>
      </c>
    </row>
    <row r="274" spans="1:18">
      <c r="A274" t="s">
        <v>232</v>
      </c>
      <c r="B274" t="s">
        <v>501</v>
      </c>
      <c r="C274" t="s">
        <v>62</v>
      </c>
      <c r="D274">
        <v>20907873</v>
      </c>
      <c r="E274">
        <v>20908306</v>
      </c>
      <c r="F274" t="s">
        <v>46</v>
      </c>
      <c r="G274">
        <v>438</v>
      </c>
      <c r="H274">
        <v>1</v>
      </c>
      <c r="I274">
        <v>1</v>
      </c>
      <c r="J274">
        <v>1.1830000000000001</v>
      </c>
      <c r="K274">
        <v>1</v>
      </c>
      <c r="L274" t="s">
        <v>231</v>
      </c>
      <c r="M274">
        <v>0</v>
      </c>
      <c r="N274" t="s">
        <v>231</v>
      </c>
      <c r="O274">
        <v>0</v>
      </c>
      <c r="P274" t="s">
        <v>231</v>
      </c>
      <c r="Q274" t="s">
        <v>231</v>
      </c>
      <c r="R274" t="s">
        <v>231</v>
      </c>
    </row>
    <row r="275" spans="1:18">
      <c r="A275" t="s">
        <v>232</v>
      </c>
      <c r="B275" t="s">
        <v>502</v>
      </c>
      <c r="C275" t="s">
        <v>62</v>
      </c>
      <c r="D275">
        <v>21363463</v>
      </c>
      <c r="E275">
        <v>21364036</v>
      </c>
      <c r="F275" t="s">
        <v>46</v>
      </c>
      <c r="G275">
        <v>574</v>
      </c>
      <c r="H275">
        <v>1</v>
      </c>
      <c r="I275">
        <v>1</v>
      </c>
      <c r="J275">
        <v>1.306</v>
      </c>
      <c r="K275">
        <v>2</v>
      </c>
      <c r="L275" t="s">
        <v>231</v>
      </c>
      <c r="M275">
        <v>0</v>
      </c>
      <c r="N275" t="s">
        <v>231</v>
      </c>
      <c r="O275">
        <v>0</v>
      </c>
      <c r="P275" t="s">
        <v>231</v>
      </c>
      <c r="Q275" t="s">
        <v>231</v>
      </c>
      <c r="R275" t="s">
        <v>231</v>
      </c>
    </row>
    <row r="276" spans="1:18">
      <c r="A276" t="s">
        <v>232</v>
      </c>
      <c r="B276" t="s">
        <v>503</v>
      </c>
      <c r="C276" t="s">
        <v>62</v>
      </c>
      <c r="D276">
        <v>21602500</v>
      </c>
      <c r="E276">
        <v>21602890</v>
      </c>
      <c r="F276" t="s">
        <v>47</v>
      </c>
      <c r="G276">
        <v>392</v>
      </c>
      <c r="H276">
        <v>1</v>
      </c>
      <c r="I276">
        <v>1</v>
      </c>
      <c r="J276">
        <v>1.427</v>
      </c>
      <c r="K276">
        <v>3</v>
      </c>
      <c r="L276">
        <v>1.0780000000000001</v>
      </c>
      <c r="M276">
        <v>1</v>
      </c>
      <c r="N276">
        <v>1.6819999999999999</v>
      </c>
      <c r="O276">
        <v>1</v>
      </c>
      <c r="P276" t="s">
        <v>231</v>
      </c>
      <c r="Q276" t="s">
        <v>231</v>
      </c>
      <c r="R276" t="s">
        <v>231</v>
      </c>
    </row>
    <row r="277" spans="1:18">
      <c r="A277" t="s">
        <v>232</v>
      </c>
      <c r="B277" t="s">
        <v>504</v>
      </c>
      <c r="C277" t="s">
        <v>62</v>
      </c>
      <c r="D277">
        <v>22410786</v>
      </c>
      <c r="E277">
        <v>22411778</v>
      </c>
      <c r="F277" t="s">
        <v>46</v>
      </c>
      <c r="G277">
        <v>993</v>
      </c>
      <c r="H277">
        <v>4</v>
      </c>
      <c r="I277">
        <v>1</v>
      </c>
      <c r="J277">
        <v>1.6990000000000001</v>
      </c>
      <c r="K277">
        <v>1</v>
      </c>
      <c r="L277" t="s">
        <v>231</v>
      </c>
      <c r="M277">
        <v>0</v>
      </c>
      <c r="N277" t="s">
        <v>231</v>
      </c>
      <c r="O277">
        <v>0</v>
      </c>
      <c r="P277" t="s">
        <v>231</v>
      </c>
      <c r="Q277" t="s">
        <v>231</v>
      </c>
      <c r="R277" t="s">
        <v>231</v>
      </c>
    </row>
    <row r="278" spans="1:18">
      <c r="A278" t="s">
        <v>232</v>
      </c>
      <c r="B278" t="s">
        <v>505</v>
      </c>
      <c r="C278" t="s">
        <v>62</v>
      </c>
      <c r="D278">
        <v>22431478</v>
      </c>
      <c r="E278">
        <v>22432489</v>
      </c>
      <c r="F278" t="s">
        <v>46</v>
      </c>
      <c r="G278">
        <v>1012</v>
      </c>
      <c r="H278">
        <v>1</v>
      </c>
      <c r="I278">
        <v>1</v>
      </c>
      <c r="J278">
        <v>7.76</v>
      </c>
      <c r="K278">
        <v>1</v>
      </c>
      <c r="L278" t="s">
        <v>231</v>
      </c>
      <c r="M278">
        <v>0</v>
      </c>
      <c r="N278" t="s">
        <v>231</v>
      </c>
      <c r="O278">
        <v>0</v>
      </c>
      <c r="P278" s="21">
        <v>-5.410615</v>
      </c>
      <c r="Q278" s="21">
        <v>-5.8744440000000004</v>
      </c>
      <c r="R278" t="s">
        <v>231</v>
      </c>
    </row>
    <row r="279" spans="1:18">
      <c r="A279" t="s">
        <v>232</v>
      </c>
      <c r="B279" t="s">
        <v>506</v>
      </c>
      <c r="C279" t="s">
        <v>62</v>
      </c>
      <c r="D279">
        <v>24059406</v>
      </c>
      <c r="E279">
        <v>24059778</v>
      </c>
      <c r="F279" t="s">
        <v>46</v>
      </c>
      <c r="G279">
        <v>373</v>
      </c>
      <c r="H279">
        <v>1</v>
      </c>
      <c r="I279">
        <v>1</v>
      </c>
      <c r="J279">
        <v>1.3560000000000001</v>
      </c>
      <c r="K279">
        <v>4</v>
      </c>
      <c r="L279" t="s">
        <v>231</v>
      </c>
      <c r="M279">
        <v>0</v>
      </c>
      <c r="N279" t="s">
        <v>231</v>
      </c>
      <c r="O279">
        <v>0</v>
      </c>
      <c r="P279" t="s">
        <v>231</v>
      </c>
      <c r="Q279" s="21">
        <v>-3.3304179999999999</v>
      </c>
      <c r="R279" t="s">
        <v>231</v>
      </c>
    </row>
    <row r="280" spans="1:18">
      <c r="A280" t="s">
        <v>232</v>
      </c>
      <c r="B280" t="s">
        <v>507</v>
      </c>
      <c r="C280" t="s">
        <v>59</v>
      </c>
      <c r="D280">
        <v>4215912</v>
      </c>
      <c r="E280">
        <v>4216210</v>
      </c>
      <c r="F280" t="s">
        <v>47</v>
      </c>
      <c r="G280">
        <v>338</v>
      </c>
      <c r="H280">
        <v>1</v>
      </c>
      <c r="I280">
        <v>1</v>
      </c>
      <c r="J280">
        <v>1.77</v>
      </c>
      <c r="K280">
        <v>1</v>
      </c>
      <c r="L280" t="s">
        <v>231</v>
      </c>
      <c r="M280">
        <v>0</v>
      </c>
      <c r="N280" t="s">
        <v>231</v>
      </c>
      <c r="O280">
        <v>0</v>
      </c>
      <c r="P280" t="s">
        <v>231</v>
      </c>
      <c r="Q280" t="s">
        <v>231</v>
      </c>
      <c r="R280" t="s">
        <v>231</v>
      </c>
    </row>
    <row r="281" spans="1:18">
      <c r="A281" t="s">
        <v>232</v>
      </c>
      <c r="B281" t="s">
        <v>508</v>
      </c>
      <c r="C281" t="s">
        <v>59</v>
      </c>
      <c r="D281">
        <v>4509600</v>
      </c>
      <c r="E281">
        <v>4510049</v>
      </c>
      <c r="F281" t="s">
        <v>47</v>
      </c>
      <c r="G281">
        <v>450</v>
      </c>
      <c r="H281">
        <v>2</v>
      </c>
      <c r="I281">
        <v>1</v>
      </c>
      <c r="J281">
        <v>3.0110000000000001</v>
      </c>
      <c r="K281">
        <v>1</v>
      </c>
      <c r="L281" t="s">
        <v>231</v>
      </c>
      <c r="M281">
        <v>0</v>
      </c>
      <c r="N281" t="s">
        <v>231</v>
      </c>
      <c r="O281">
        <v>0</v>
      </c>
      <c r="P281" t="s">
        <v>231</v>
      </c>
      <c r="Q281" t="s">
        <v>231</v>
      </c>
      <c r="R281" t="s">
        <v>231</v>
      </c>
    </row>
    <row r="282" spans="1:18">
      <c r="A282" t="s">
        <v>44</v>
      </c>
      <c r="B282" t="s">
        <v>509</v>
      </c>
      <c r="C282" t="s">
        <v>59</v>
      </c>
      <c r="D282">
        <v>4762436</v>
      </c>
      <c r="E282">
        <v>4763278</v>
      </c>
      <c r="F282" t="s">
        <v>47</v>
      </c>
      <c r="G282">
        <v>845</v>
      </c>
      <c r="H282">
        <v>2</v>
      </c>
      <c r="I282">
        <v>2</v>
      </c>
      <c r="J282">
        <v>10.144</v>
      </c>
      <c r="K282">
        <v>2</v>
      </c>
      <c r="L282" t="s">
        <v>231</v>
      </c>
      <c r="M282">
        <v>0</v>
      </c>
      <c r="N282" t="s">
        <v>231</v>
      </c>
      <c r="O282">
        <v>0</v>
      </c>
      <c r="P282" s="21">
        <v>-6.0772740000000001</v>
      </c>
      <c r="Q282" s="21">
        <v>-6.1124419999999997</v>
      </c>
      <c r="R282" t="s">
        <v>231</v>
      </c>
    </row>
    <row r="283" spans="1:18">
      <c r="A283" t="s">
        <v>232</v>
      </c>
      <c r="B283" t="s">
        <v>510</v>
      </c>
      <c r="C283" t="s">
        <v>59</v>
      </c>
      <c r="D283">
        <v>5214576</v>
      </c>
      <c r="E283">
        <v>5215148</v>
      </c>
      <c r="F283" t="s">
        <v>47</v>
      </c>
      <c r="G283">
        <v>584</v>
      </c>
      <c r="H283">
        <v>2</v>
      </c>
      <c r="I283">
        <v>2</v>
      </c>
      <c r="J283">
        <v>1.1579999999999999</v>
      </c>
      <c r="K283">
        <v>1</v>
      </c>
      <c r="L283" t="s">
        <v>231</v>
      </c>
      <c r="M283">
        <v>0</v>
      </c>
      <c r="N283" t="s">
        <v>231</v>
      </c>
      <c r="O283">
        <v>0</v>
      </c>
      <c r="P283" t="s">
        <v>231</v>
      </c>
      <c r="Q283" t="s">
        <v>231</v>
      </c>
      <c r="R283" t="s">
        <v>231</v>
      </c>
    </row>
    <row r="284" spans="1:18">
      <c r="A284" t="s">
        <v>232</v>
      </c>
      <c r="B284" t="s">
        <v>511</v>
      </c>
      <c r="C284" t="s">
        <v>59</v>
      </c>
      <c r="D284">
        <v>5718407</v>
      </c>
      <c r="E284">
        <v>5722002</v>
      </c>
      <c r="F284" t="s">
        <v>46</v>
      </c>
      <c r="G284">
        <v>1408</v>
      </c>
      <c r="H284">
        <v>3</v>
      </c>
      <c r="I284">
        <v>4</v>
      </c>
      <c r="J284">
        <v>1.1870000000000001</v>
      </c>
      <c r="K284">
        <v>1</v>
      </c>
      <c r="L284" t="s">
        <v>231</v>
      </c>
      <c r="M284">
        <v>0</v>
      </c>
      <c r="N284" t="s">
        <v>231</v>
      </c>
      <c r="O284">
        <v>0</v>
      </c>
      <c r="P284" t="s">
        <v>231</v>
      </c>
      <c r="Q284" t="s">
        <v>231</v>
      </c>
      <c r="R284" t="s">
        <v>231</v>
      </c>
    </row>
    <row r="285" spans="1:18">
      <c r="A285" t="s">
        <v>232</v>
      </c>
      <c r="B285" t="s">
        <v>512</v>
      </c>
      <c r="C285" t="s">
        <v>59</v>
      </c>
      <c r="D285">
        <v>5921787</v>
      </c>
      <c r="E285">
        <v>5922830</v>
      </c>
      <c r="F285" t="s">
        <v>47</v>
      </c>
      <c r="G285">
        <v>1043</v>
      </c>
      <c r="H285">
        <v>2</v>
      </c>
      <c r="I285">
        <v>1</v>
      </c>
      <c r="J285">
        <v>1.224</v>
      </c>
      <c r="K285">
        <v>2</v>
      </c>
      <c r="L285" t="s">
        <v>231</v>
      </c>
      <c r="M285">
        <v>0</v>
      </c>
      <c r="N285" t="s">
        <v>231</v>
      </c>
      <c r="O285">
        <v>0</v>
      </c>
      <c r="P285" t="s">
        <v>231</v>
      </c>
      <c r="Q285" t="s">
        <v>231</v>
      </c>
      <c r="R285" t="s">
        <v>231</v>
      </c>
    </row>
    <row r="286" spans="1:18">
      <c r="A286" t="s">
        <v>232</v>
      </c>
      <c r="B286" t="s">
        <v>513</v>
      </c>
      <c r="C286" t="s">
        <v>59</v>
      </c>
      <c r="D286">
        <v>5985744</v>
      </c>
      <c r="E286">
        <v>5986782</v>
      </c>
      <c r="F286" t="s">
        <v>46</v>
      </c>
      <c r="G286">
        <v>1060</v>
      </c>
      <c r="H286">
        <v>1</v>
      </c>
      <c r="I286">
        <v>3</v>
      </c>
      <c r="J286">
        <v>2.0419999999999998</v>
      </c>
      <c r="K286">
        <v>4</v>
      </c>
      <c r="L286" t="s">
        <v>231</v>
      </c>
      <c r="M286">
        <v>0</v>
      </c>
      <c r="N286" t="s">
        <v>231</v>
      </c>
      <c r="O286">
        <v>0</v>
      </c>
      <c r="P286" s="21">
        <v>-6.1395270000000002</v>
      </c>
      <c r="Q286" s="21">
        <v>-3.256119</v>
      </c>
      <c r="R286" t="s">
        <v>231</v>
      </c>
    </row>
    <row r="287" spans="1:18">
      <c r="A287" t="s">
        <v>232</v>
      </c>
      <c r="B287" t="s">
        <v>514</v>
      </c>
      <c r="C287" t="s">
        <v>59</v>
      </c>
      <c r="D287">
        <v>6045893</v>
      </c>
      <c r="E287">
        <v>6047535</v>
      </c>
      <c r="F287" t="s">
        <v>46</v>
      </c>
      <c r="G287">
        <v>1643</v>
      </c>
      <c r="H287">
        <v>2</v>
      </c>
      <c r="I287">
        <v>1</v>
      </c>
      <c r="J287">
        <v>1.4350000000000001</v>
      </c>
      <c r="K287">
        <v>4</v>
      </c>
      <c r="L287" t="s">
        <v>231</v>
      </c>
      <c r="M287">
        <v>0</v>
      </c>
      <c r="N287" t="s">
        <v>231</v>
      </c>
      <c r="O287">
        <v>0</v>
      </c>
      <c r="P287" s="21">
        <v>-3.8858450000000002</v>
      </c>
      <c r="Q287" s="21">
        <v>-3.0593189999999999</v>
      </c>
      <c r="R287" t="s">
        <v>231</v>
      </c>
    </row>
    <row r="288" spans="1:18">
      <c r="A288" t="s">
        <v>232</v>
      </c>
      <c r="B288" t="s">
        <v>515</v>
      </c>
      <c r="C288" t="s">
        <v>59</v>
      </c>
      <c r="D288">
        <v>6063960</v>
      </c>
      <c r="E288">
        <v>6064807</v>
      </c>
      <c r="F288" t="s">
        <v>46</v>
      </c>
      <c r="G288">
        <v>773</v>
      </c>
      <c r="H288">
        <v>5</v>
      </c>
      <c r="I288">
        <v>2</v>
      </c>
      <c r="J288" t="s">
        <v>231</v>
      </c>
      <c r="K288">
        <v>0</v>
      </c>
      <c r="L288">
        <v>1.2030000000000001</v>
      </c>
      <c r="M288">
        <v>1</v>
      </c>
      <c r="N288" t="s">
        <v>231</v>
      </c>
      <c r="O288">
        <v>0</v>
      </c>
      <c r="P288" t="s">
        <v>231</v>
      </c>
      <c r="Q288" t="s">
        <v>231</v>
      </c>
      <c r="R288" t="s">
        <v>231</v>
      </c>
    </row>
    <row r="289" spans="1:18">
      <c r="A289" t="s">
        <v>232</v>
      </c>
      <c r="B289" t="s">
        <v>516</v>
      </c>
      <c r="C289" t="s">
        <v>59</v>
      </c>
      <c r="D289">
        <v>6226330</v>
      </c>
      <c r="E289">
        <v>6226897</v>
      </c>
      <c r="F289" t="s">
        <v>46</v>
      </c>
      <c r="G289">
        <v>517</v>
      </c>
      <c r="H289">
        <v>1</v>
      </c>
      <c r="I289">
        <v>2</v>
      </c>
      <c r="J289">
        <v>1.5089999999999999</v>
      </c>
      <c r="K289">
        <v>1</v>
      </c>
      <c r="L289" t="s">
        <v>231</v>
      </c>
      <c r="M289">
        <v>0</v>
      </c>
      <c r="N289" t="s">
        <v>231</v>
      </c>
      <c r="O289">
        <v>0</v>
      </c>
      <c r="P289" t="s">
        <v>231</v>
      </c>
      <c r="Q289" t="s">
        <v>231</v>
      </c>
      <c r="R289" t="s">
        <v>231</v>
      </c>
    </row>
    <row r="290" spans="1:18">
      <c r="A290" t="s">
        <v>232</v>
      </c>
      <c r="B290" t="s">
        <v>517</v>
      </c>
      <c r="C290" t="s">
        <v>59</v>
      </c>
      <c r="D290">
        <v>6562555</v>
      </c>
      <c r="E290">
        <v>6578395</v>
      </c>
      <c r="F290" t="s">
        <v>47</v>
      </c>
      <c r="G290">
        <v>396</v>
      </c>
      <c r="H290">
        <v>1</v>
      </c>
      <c r="I290">
        <v>2</v>
      </c>
      <c r="J290">
        <v>1.2130000000000001</v>
      </c>
      <c r="K290">
        <v>4</v>
      </c>
      <c r="L290" t="s">
        <v>231</v>
      </c>
      <c r="M290">
        <v>0</v>
      </c>
      <c r="N290">
        <v>1.32</v>
      </c>
      <c r="O290">
        <v>1</v>
      </c>
      <c r="P290" t="s">
        <v>231</v>
      </c>
      <c r="Q290" t="s">
        <v>231</v>
      </c>
      <c r="R290" t="s">
        <v>231</v>
      </c>
    </row>
    <row r="291" spans="1:18">
      <c r="A291" t="s">
        <v>232</v>
      </c>
      <c r="B291" t="s">
        <v>518</v>
      </c>
      <c r="C291" t="s">
        <v>59</v>
      </c>
      <c r="D291">
        <v>6612710</v>
      </c>
      <c r="E291">
        <v>6613048</v>
      </c>
      <c r="F291" t="s">
        <v>46</v>
      </c>
      <c r="G291">
        <v>339</v>
      </c>
      <c r="H291">
        <v>1</v>
      </c>
      <c r="I291">
        <v>1</v>
      </c>
      <c r="J291">
        <v>1.026</v>
      </c>
      <c r="K291">
        <v>2</v>
      </c>
      <c r="L291" t="s">
        <v>231</v>
      </c>
      <c r="M291">
        <v>0</v>
      </c>
      <c r="N291" t="s">
        <v>231</v>
      </c>
      <c r="O291">
        <v>0</v>
      </c>
      <c r="P291" t="s">
        <v>231</v>
      </c>
      <c r="Q291" t="s">
        <v>231</v>
      </c>
      <c r="R291" t="s">
        <v>231</v>
      </c>
    </row>
    <row r="292" spans="1:18">
      <c r="A292" t="s">
        <v>232</v>
      </c>
      <c r="B292" t="s">
        <v>519</v>
      </c>
      <c r="C292" t="s">
        <v>59</v>
      </c>
      <c r="D292">
        <v>6714511</v>
      </c>
      <c r="E292">
        <v>6715535</v>
      </c>
      <c r="F292" t="s">
        <v>47</v>
      </c>
      <c r="G292">
        <v>793</v>
      </c>
      <c r="H292">
        <v>1</v>
      </c>
      <c r="I292">
        <v>2</v>
      </c>
      <c r="J292">
        <v>1.788</v>
      </c>
      <c r="K292">
        <v>3</v>
      </c>
      <c r="L292" t="s">
        <v>231</v>
      </c>
      <c r="M292">
        <v>0</v>
      </c>
      <c r="N292" t="s">
        <v>231</v>
      </c>
      <c r="O292">
        <v>0</v>
      </c>
      <c r="P292" t="s">
        <v>231</v>
      </c>
      <c r="Q292" s="21">
        <v>-3.8967130000000001</v>
      </c>
      <c r="R292" t="s">
        <v>231</v>
      </c>
    </row>
    <row r="293" spans="1:18">
      <c r="A293" t="s">
        <v>232</v>
      </c>
      <c r="B293" t="s">
        <v>520</v>
      </c>
      <c r="C293" t="s">
        <v>59</v>
      </c>
      <c r="D293">
        <v>6731948</v>
      </c>
      <c r="E293">
        <v>6733006</v>
      </c>
      <c r="F293" t="s">
        <v>47</v>
      </c>
      <c r="G293">
        <v>921</v>
      </c>
      <c r="H293">
        <v>9</v>
      </c>
      <c r="I293">
        <v>5</v>
      </c>
      <c r="J293">
        <v>1.395</v>
      </c>
      <c r="K293">
        <v>1</v>
      </c>
      <c r="L293" t="s">
        <v>231</v>
      </c>
      <c r="M293">
        <v>0</v>
      </c>
      <c r="N293" t="s">
        <v>231</v>
      </c>
      <c r="O293">
        <v>0</v>
      </c>
      <c r="P293" t="s">
        <v>231</v>
      </c>
      <c r="Q293" t="s">
        <v>231</v>
      </c>
      <c r="R293" t="s">
        <v>231</v>
      </c>
    </row>
    <row r="294" spans="1:18">
      <c r="A294" t="s">
        <v>232</v>
      </c>
      <c r="B294" t="s">
        <v>521</v>
      </c>
      <c r="C294" t="s">
        <v>59</v>
      </c>
      <c r="D294">
        <v>6899214</v>
      </c>
      <c r="E294">
        <v>6899947</v>
      </c>
      <c r="F294" t="s">
        <v>47</v>
      </c>
      <c r="G294">
        <v>736</v>
      </c>
      <c r="H294">
        <v>1</v>
      </c>
      <c r="I294">
        <v>1</v>
      </c>
      <c r="J294" t="s">
        <v>231</v>
      </c>
      <c r="K294">
        <v>0</v>
      </c>
      <c r="L294">
        <v>1.1319999999999999</v>
      </c>
      <c r="M294">
        <v>1</v>
      </c>
      <c r="N294">
        <v>1.498</v>
      </c>
      <c r="O294">
        <v>1</v>
      </c>
      <c r="P294" t="s">
        <v>231</v>
      </c>
      <c r="Q294" t="s">
        <v>231</v>
      </c>
      <c r="R294" t="s">
        <v>231</v>
      </c>
    </row>
    <row r="295" spans="1:18">
      <c r="A295" t="s">
        <v>232</v>
      </c>
      <c r="B295" t="s">
        <v>522</v>
      </c>
      <c r="C295" t="s">
        <v>59</v>
      </c>
      <c r="D295">
        <v>6921591</v>
      </c>
      <c r="E295">
        <v>6923722</v>
      </c>
      <c r="F295" t="s">
        <v>47</v>
      </c>
      <c r="G295">
        <v>683</v>
      </c>
      <c r="H295">
        <v>4</v>
      </c>
      <c r="I295">
        <v>3</v>
      </c>
      <c r="J295">
        <v>1.232</v>
      </c>
      <c r="K295">
        <v>1</v>
      </c>
      <c r="L295" t="s">
        <v>231</v>
      </c>
      <c r="M295">
        <v>0</v>
      </c>
      <c r="N295" t="s">
        <v>231</v>
      </c>
      <c r="O295">
        <v>0</v>
      </c>
      <c r="P295" t="s">
        <v>231</v>
      </c>
      <c r="Q295" t="s">
        <v>231</v>
      </c>
      <c r="R295" t="s">
        <v>231</v>
      </c>
    </row>
    <row r="296" spans="1:18">
      <c r="A296" t="s">
        <v>232</v>
      </c>
      <c r="B296" t="s">
        <v>523</v>
      </c>
      <c r="C296" t="s">
        <v>59</v>
      </c>
      <c r="D296">
        <v>6987179</v>
      </c>
      <c r="E296">
        <v>6988535</v>
      </c>
      <c r="F296" t="s">
        <v>47</v>
      </c>
      <c r="G296">
        <v>1363</v>
      </c>
      <c r="H296">
        <v>1</v>
      </c>
      <c r="I296">
        <v>1</v>
      </c>
      <c r="J296">
        <v>1.3240000000000001</v>
      </c>
      <c r="K296">
        <v>1</v>
      </c>
      <c r="L296" t="s">
        <v>231</v>
      </c>
      <c r="M296">
        <v>0</v>
      </c>
      <c r="N296" t="s">
        <v>231</v>
      </c>
      <c r="O296">
        <v>0</v>
      </c>
      <c r="P296" t="s">
        <v>231</v>
      </c>
      <c r="Q296" t="s">
        <v>231</v>
      </c>
      <c r="R296" t="s">
        <v>231</v>
      </c>
    </row>
    <row r="297" spans="1:18">
      <c r="A297" t="s">
        <v>232</v>
      </c>
      <c r="B297" t="s">
        <v>524</v>
      </c>
      <c r="C297" t="s">
        <v>59</v>
      </c>
      <c r="D297">
        <v>7091545</v>
      </c>
      <c r="E297">
        <v>7091818</v>
      </c>
      <c r="F297" t="s">
        <v>46</v>
      </c>
      <c r="G297">
        <v>353</v>
      </c>
      <c r="H297">
        <v>1</v>
      </c>
      <c r="I297">
        <v>1</v>
      </c>
      <c r="J297">
        <v>1.3979999999999999</v>
      </c>
      <c r="K297">
        <v>1</v>
      </c>
      <c r="L297" t="s">
        <v>231</v>
      </c>
      <c r="M297">
        <v>0</v>
      </c>
      <c r="N297" t="s">
        <v>231</v>
      </c>
      <c r="O297">
        <v>0</v>
      </c>
      <c r="P297" t="s">
        <v>231</v>
      </c>
      <c r="Q297" t="s">
        <v>231</v>
      </c>
      <c r="R297" t="s">
        <v>231</v>
      </c>
    </row>
    <row r="298" spans="1:18">
      <c r="A298" t="s">
        <v>232</v>
      </c>
      <c r="B298" t="s">
        <v>525</v>
      </c>
      <c r="C298" t="s">
        <v>59</v>
      </c>
      <c r="D298">
        <v>7459697</v>
      </c>
      <c r="E298">
        <v>7460028</v>
      </c>
      <c r="F298" t="s">
        <v>46</v>
      </c>
      <c r="G298">
        <v>332</v>
      </c>
      <c r="H298">
        <v>1</v>
      </c>
      <c r="I298">
        <v>1</v>
      </c>
      <c r="J298">
        <v>1.599</v>
      </c>
      <c r="K298">
        <v>2</v>
      </c>
      <c r="L298" t="s">
        <v>231</v>
      </c>
      <c r="M298">
        <v>0</v>
      </c>
      <c r="N298" t="s">
        <v>231</v>
      </c>
      <c r="O298">
        <v>0</v>
      </c>
      <c r="P298" t="s">
        <v>231</v>
      </c>
      <c r="Q298" t="s">
        <v>231</v>
      </c>
      <c r="R298" t="s">
        <v>231</v>
      </c>
    </row>
    <row r="299" spans="1:18">
      <c r="A299" t="s">
        <v>232</v>
      </c>
      <c r="B299" t="s">
        <v>526</v>
      </c>
      <c r="C299" t="s">
        <v>59</v>
      </c>
      <c r="D299">
        <v>7479476</v>
      </c>
      <c r="E299">
        <v>7479833</v>
      </c>
      <c r="F299" t="s">
        <v>46</v>
      </c>
      <c r="G299">
        <v>358</v>
      </c>
      <c r="H299">
        <v>1</v>
      </c>
      <c r="I299">
        <v>1</v>
      </c>
      <c r="J299">
        <v>1.2170000000000001</v>
      </c>
      <c r="K299">
        <v>1</v>
      </c>
      <c r="L299" t="s">
        <v>231</v>
      </c>
      <c r="M299">
        <v>0</v>
      </c>
      <c r="N299" t="s">
        <v>231</v>
      </c>
      <c r="O299">
        <v>0</v>
      </c>
      <c r="P299" t="s">
        <v>231</v>
      </c>
      <c r="Q299" t="s">
        <v>231</v>
      </c>
      <c r="R299" t="s">
        <v>231</v>
      </c>
    </row>
    <row r="300" spans="1:18">
      <c r="A300" t="s">
        <v>232</v>
      </c>
      <c r="B300" t="s">
        <v>527</v>
      </c>
      <c r="C300" t="s">
        <v>59</v>
      </c>
      <c r="D300">
        <v>7585145</v>
      </c>
      <c r="E300">
        <v>7586757</v>
      </c>
      <c r="F300" t="s">
        <v>47</v>
      </c>
      <c r="G300">
        <v>650</v>
      </c>
      <c r="H300">
        <v>3</v>
      </c>
      <c r="I300">
        <v>2</v>
      </c>
      <c r="J300">
        <v>2.7280000000000002</v>
      </c>
      <c r="K300">
        <v>2</v>
      </c>
      <c r="L300" t="s">
        <v>231</v>
      </c>
      <c r="M300">
        <v>0</v>
      </c>
      <c r="N300" t="s">
        <v>231</v>
      </c>
      <c r="O300">
        <v>0</v>
      </c>
      <c r="P300" s="21">
        <v>-3.1428029999999998</v>
      </c>
      <c r="Q300" s="21">
        <v>-2.91682</v>
      </c>
      <c r="R300" t="s">
        <v>231</v>
      </c>
    </row>
    <row r="301" spans="1:18">
      <c r="A301" t="s">
        <v>232</v>
      </c>
      <c r="B301" t="s">
        <v>528</v>
      </c>
      <c r="C301" t="s">
        <v>59</v>
      </c>
      <c r="D301">
        <v>7942791</v>
      </c>
      <c r="E301">
        <v>7943964</v>
      </c>
      <c r="F301" t="s">
        <v>47</v>
      </c>
      <c r="G301">
        <v>1055</v>
      </c>
      <c r="H301">
        <v>5</v>
      </c>
      <c r="I301">
        <v>2</v>
      </c>
      <c r="J301">
        <v>1.9770000000000001</v>
      </c>
      <c r="K301">
        <v>1</v>
      </c>
      <c r="L301" t="s">
        <v>231</v>
      </c>
      <c r="M301">
        <v>0</v>
      </c>
      <c r="N301" t="s">
        <v>231</v>
      </c>
      <c r="O301">
        <v>0</v>
      </c>
      <c r="P301" t="s">
        <v>231</v>
      </c>
      <c r="Q301" t="s">
        <v>231</v>
      </c>
      <c r="R301" t="s">
        <v>231</v>
      </c>
    </row>
    <row r="302" spans="1:18">
      <c r="A302" t="s">
        <v>44</v>
      </c>
      <c r="B302" t="s">
        <v>529</v>
      </c>
      <c r="C302" t="s">
        <v>59</v>
      </c>
      <c r="D302">
        <v>8892725</v>
      </c>
      <c r="E302">
        <v>8893156</v>
      </c>
      <c r="F302" t="s">
        <v>47</v>
      </c>
      <c r="G302">
        <v>432</v>
      </c>
      <c r="H302">
        <v>1</v>
      </c>
      <c r="I302">
        <v>1</v>
      </c>
      <c r="J302">
        <v>2.7410000000000001</v>
      </c>
      <c r="K302">
        <v>5</v>
      </c>
      <c r="L302" t="s">
        <v>231</v>
      </c>
      <c r="M302">
        <v>0</v>
      </c>
      <c r="N302" t="s">
        <v>231</v>
      </c>
      <c r="O302">
        <v>0</v>
      </c>
      <c r="P302" t="s">
        <v>231</v>
      </c>
      <c r="Q302" s="21">
        <v>-5.2071550000000002</v>
      </c>
      <c r="R302" t="s">
        <v>231</v>
      </c>
    </row>
    <row r="303" spans="1:18">
      <c r="A303" t="s">
        <v>232</v>
      </c>
      <c r="B303" t="s">
        <v>530</v>
      </c>
      <c r="C303" t="s">
        <v>59</v>
      </c>
      <c r="D303">
        <v>8967504</v>
      </c>
      <c r="E303">
        <v>8969010</v>
      </c>
      <c r="F303" t="s">
        <v>46</v>
      </c>
      <c r="G303">
        <v>1506</v>
      </c>
      <c r="H303">
        <v>1</v>
      </c>
      <c r="I303">
        <v>1</v>
      </c>
      <c r="J303">
        <v>1.992</v>
      </c>
      <c r="K303">
        <v>4</v>
      </c>
      <c r="L303" t="s">
        <v>231</v>
      </c>
      <c r="M303">
        <v>0</v>
      </c>
      <c r="N303" t="s">
        <v>231</v>
      </c>
      <c r="O303">
        <v>0</v>
      </c>
      <c r="P303" s="21">
        <v>-2.502678</v>
      </c>
      <c r="Q303" s="21">
        <v>-3.8707349999999998</v>
      </c>
      <c r="R303" t="s">
        <v>231</v>
      </c>
    </row>
    <row r="304" spans="1:18">
      <c r="A304" t="s">
        <v>232</v>
      </c>
      <c r="B304" t="s">
        <v>531</v>
      </c>
      <c r="C304" t="s">
        <v>59</v>
      </c>
      <c r="D304">
        <v>9165616</v>
      </c>
      <c r="E304">
        <v>9166092</v>
      </c>
      <c r="F304" t="s">
        <v>47</v>
      </c>
      <c r="G304">
        <v>477</v>
      </c>
      <c r="H304">
        <v>1</v>
      </c>
      <c r="I304">
        <v>1</v>
      </c>
      <c r="J304">
        <v>1.2609999999999999</v>
      </c>
      <c r="K304">
        <v>1</v>
      </c>
      <c r="L304" t="s">
        <v>231</v>
      </c>
      <c r="M304">
        <v>0</v>
      </c>
      <c r="N304" t="s">
        <v>231</v>
      </c>
      <c r="O304">
        <v>0</v>
      </c>
      <c r="P304" t="s">
        <v>231</v>
      </c>
      <c r="Q304" t="s">
        <v>231</v>
      </c>
      <c r="R304" t="s">
        <v>231</v>
      </c>
    </row>
    <row r="305" spans="1:18">
      <c r="A305" t="s">
        <v>232</v>
      </c>
      <c r="B305" t="s">
        <v>532</v>
      </c>
      <c r="C305" t="s">
        <v>59</v>
      </c>
      <c r="D305">
        <v>9182652</v>
      </c>
      <c r="E305">
        <v>9182951</v>
      </c>
      <c r="F305" t="s">
        <v>47</v>
      </c>
      <c r="G305">
        <v>301</v>
      </c>
      <c r="H305">
        <v>1</v>
      </c>
      <c r="I305">
        <v>1</v>
      </c>
      <c r="J305">
        <v>1.0209999999999999</v>
      </c>
      <c r="K305">
        <v>1</v>
      </c>
      <c r="L305" t="s">
        <v>231</v>
      </c>
      <c r="M305">
        <v>0</v>
      </c>
      <c r="N305" t="s">
        <v>231</v>
      </c>
      <c r="O305">
        <v>0</v>
      </c>
      <c r="P305" t="s">
        <v>231</v>
      </c>
      <c r="Q305" t="s">
        <v>231</v>
      </c>
      <c r="R305" t="s">
        <v>231</v>
      </c>
    </row>
    <row r="306" spans="1:18">
      <c r="A306" t="s">
        <v>232</v>
      </c>
      <c r="B306" t="s">
        <v>533</v>
      </c>
      <c r="C306" t="s">
        <v>59</v>
      </c>
      <c r="D306">
        <v>9203323</v>
      </c>
      <c r="E306">
        <v>9203860</v>
      </c>
      <c r="F306" t="s">
        <v>47</v>
      </c>
      <c r="G306">
        <v>530</v>
      </c>
      <c r="H306">
        <v>4</v>
      </c>
      <c r="I306">
        <v>2</v>
      </c>
      <c r="J306">
        <v>2.7120000000000002</v>
      </c>
      <c r="K306">
        <v>1</v>
      </c>
      <c r="L306" t="s">
        <v>231</v>
      </c>
      <c r="M306">
        <v>0</v>
      </c>
      <c r="N306" t="s">
        <v>231</v>
      </c>
      <c r="O306">
        <v>0</v>
      </c>
      <c r="P306" t="s">
        <v>231</v>
      </c>
      <c r="Q306" t="s">
        <v>231</v>
      </c>
      <c r="R306" t="s">
        <v>231</v>
      </c>
    </row>
    <row r="307" spans="1:18">
      <c r="A307" t="s">
        <v>232</v>
      </c>
      <c r="B307" t="s">
        <v>534</v>
      </c>
      <c r="C307" t="s">
        <v>59</v>
      </c>
      <c r="D307">
        <v>9318891</v>
      </c>
      <c r="E307">
        <v>9319219</v>
      </c>
      <c r="F307" t="s">
        <v>47</v>
      </c>
      <c r="G307">
        <v>346</v>
      </c>
      <c r="H307">
        <v>1</v>
      </c>
      <c r="I307">
        <v>1</v>
      </c>
      <c r="J307" t="s">
        <v>231</v>
      </c>
      <c r="K307">
        <v>0</v>
      </c>
      <c r="L307" t="s">
        <v>231</v>
      </c>
      <c r="M307">
        <v>0</v>
      </c>
      <c r="N307">
        <v>1.127</v>
      </c>
      <c r="O307">
        <v>1</v>
      </c>
      <c r="P307" t="s">
        <v>231</v>
      </c>
      <c r="Q307" t="s">
        <v>231</v>
      </c>
      <c r="R307" t="s">
        <v>231</v>
      </c>
    </row>
    <row r="308" spans="1:18">
      <c r="A308" t="s">
        <v>232</v>
      </c>
      <c r="B308" t="s">
        <v>535</v>
      </c>
      <c r="C308" t="s">
        <v>59</v>
      </c>
      <c r="D308">
        <v>9836643</v>
      </c>
      <c r="E308">
        <v>9837702</v>
      </c>
      <c r="F308" t="s">
        <v>47</v>
      </c>
      <c r="G308">
        <v>1059</v>
      </c>
      <c r="H308">
        <v>3</v>
      </c>
      <c r="I308">
        <v>2</v>
      </c>
      <c r="J308">
        <v>1.9550000000000001</v>
      </c>
      <c r="K308">
        <v>3</v>
      </c>
      <c r="L308" t="s">
        <v>231</v>
      </c>
      <c r="M308">
        <v>0</v>
      </c>
      <c r="N308" t="s">
        <v>231</v>
      </c>
      <c r="O308">
        <v>0</v>
      </c>
      <c r="P308" s="21">
        <v>-2.1357810000000002</v>
      </c>
      <c r="Q308" t="s">
        <v>231</v>
      </c>
      <c r="R308" t="s">
        <v>231</v>
      </c>
    </row>
    <row r="309" spans="1:18">
      <c r="A309" t="s">
        <v>232</v>
      </c>
      <c r="B309" t="s">
        <v>536</v>
      </c>
      <c r="C309" t="s">
        <v>59</v>
      </c>
      <c r="D309">
        <v>10416854</v>
      </c>
      <c r="E309">
        <v>10417624</v>
      </c>
      <c r="F309" t="s">
        <v>46</v>
      </c>
      <c r="G309">
        <v>770</v>
      </c>
      <c r="H309">
        <v>1</v>
      </c>
      <c r="I309">
        <v>1</v>
      </c>
      <c r="J309">
        <v>1.2629999999999999</v>
      </c>
      <c r="K309">
        <v>1</v>
      </c>
      <c r="L309" t="s">
        <v>231</v>
      </c>
      <c r="M309">
        <v>0</v>
      </c>
      <c r="N309">
        <v>1.141</v>
      </c>
      <c r="O309">
        <v>1</v>
      </c>
      <c r="P309" t="s">
        <v>231</v>
      </c>
      <c r="Q309" t="s">
        <v>231</v>
      </c>
      <c r="R309" t="s">
        <v>231</v>
      </c>
    </row>
    <row r="310" spans="1:18">
      <c r="A310" t="s">
        <v>232</v>
      </c>
      <c r="B310" t="s">
        <v>537</v>
      </c>
      <c r="C310" t="s">
        <v>59</v>
      </c>
      <c r="D310">
        <v>10448223</v>
      </c>
      <c r="E310">
        <v>10449139</v>
      </c>
      <c r="F310" t="s">
        <v>46</v>
      </c>
      <c r="G310">
        <v>917</v>
      </c>
      <c r="H310">
        <v>1</v>
      </c>
      <c r="I310">
        <v>1</v>
      </c>
      <c r="J310">
        <v>1.1890000000000001</v>
      </c>
      <c r="K310">
        <v>1</v>
      </c>
      <c r="L310" t="s">
        <v>231</v>
      </c>
      <c r="M310">
        <v>0</v>
      </c>
      <c r="N310" t="s">
        <v>231</v>
      </c>
      <c r="O310">
        <v>0</v>
      </c>
      <c r="P310" t="s">
        <v>231</v>
      </c>
      <c r="Q310" t="s">
        <v>231</v>
      </c>
      <c r="R310" t="s">
        <v>231</v>
      </c>
    </row>
    <row r="311" spans="1:18">
      <c r="A311" t="s">
        <v>232</v>
      </c>
      <c r="B311" t="s">
        <v>538</v>
      </c>
      <c r="C311" t="s">
        <v>59</v>
      </c>
      <c r="D311">
        <v>10483907</v>
      </c>
      <c r="E311">
        <v>10484581</v>
      </c>
      <c r="F311" t="s">
        <v>46</v>
      </c>
      <c r="G311">
        <v>594</v>
      </c>
      <c r="H311">
        <v>3</v>
      </c>
      <c r="I311">
        <v>2</v>
      </c>
      <c r="J311">
        <v>1.2889999999999999</v>
      </c>
      <c r="K311">
        <v>1</v>
      </c>
      <c r="L311" t="s">
        <v>231</v>
      </c>
      <c r="M311">
        <v>0</v>
      </c>
      <c r="N311" t="s">
        <v>231</v>
      </c>
      <c r="O311">
        <v>0</v>
      </c>
      <c r="P311" t="s">
        <v>231</v>
      </c>
      <c r="Q311" t="s">
        <v>231</v>
      </c>
      <c r="R311" t="s">
        <v>231</v>
      </c>
    </row>
    <row r="312" spans="1:18">
      <c r="A312" t="s">
        <v>232</v>
      </c>
      <c r="B312" t="s">
        <v>539</v>
      </c>
      <c r="C312" t="s">
        <v>59</v>
      </c>
      <c r="D312">
        <v>10573747</v>
      </c>
      <c r="E312">
        <v>10574106</v>
      </c>
      <c r="F312" t="s">
        <v>47</v>
      </c>
      <c r="G312">
        <v>362</v>
      </c>
      <c r="H312">
        <v>1</v>
      </c>
      <c r="I312">
        <v>1</v>
      </c>
      <c r="J312">
        <v>1.302</v>
      </c>
      <c r="K312">
        <v>4</v>
      </c>
      <c r="L312" t="s">
        <v>231</v>
      </c>
      <c r="M312">
        <v>0</v>
      </c>
      <c r="N312">
        <v>2.7229999999999999</v>
      </c>
      <c r="O312">
        <v>1</v>
      </c>
      <c r="P312" t="s">
        <v>231</v>
      </c>
      <c r="Q312" t="s">
        <v>231</v>
      </c>
      <c r="R312" t="s">
        <v>231</v>
      </c>
    </row>
    <row r="313" spans="1:18">
      <c r="A313" t="s">
        <v>232</v>
      </c>
      <c r="B313" t="s">
        <v>540</v>
      </c>
      <c r="C313" t="s">
        <v>59</v>
      </c>
      <c r="D313">
        <v>10716916</v>
      </c>
      <c r="E313">
        <v>10718802</v>
      </c>
      <c r="F313" t="s">
        <v>46</v>
      </c>
      <c r="G313">
        <v>1877</v>
      </c>
      <c r="H313">
        <v>4</v>
      </c>
      <c r="I313">
        <v>1</v>
      </c>
      <c r="J313">
        <v>1.3620000000000001</v>
      </c>
      <c r="K313">
        <v>1</v>
      </c>
      <c r="L313" t="s">
        <v>231</v>
      </c>
      <c r="M313">
        <v>0</v>
      </c>
      <c r="N313" t="s">
        <v>231</v>
      </c>
      <c r="O313">
        <v>0</v>
      </c>
      <c r="P313" t="s">
        <v>231</v>
      </c>
      <c r="Q313" t="s">
        <v>231</v>
      </c>
      <c r="R313" t="s">
        <v>231</v>
      </c>
    </row>
    <row r="314" spans="1:18">
      <c r="A314" t="s">
        <v>232</v>
      </c>
      <c r="B314" t="s">
        <v>541</v>
      </c>
      <c r="C314" t="s">
        <v>59</v>
      </c>
      <c r="D314">
        <v>10730841</v>
      </c>
      <c r="E314">
        <v>10732423</v>
      </c>
      <c r="F314" t="s">
        <v>46</v>
      </c>
      <c r="G314">
        <v>1593</v>
      </c>
      <c r="H314">
        <v>3</v>
      </c>
      <c r="I314">
        <v>3</v>
      </c>
      <c r="J314">
        <v>14.656000000000001</v>
      </c>
      <c r="K314">
        <v>1</v>
      </c>
      <c r="L314" t="s">
        <v>231</v>
      </c>
      <c r="M314">
        <v>0</v>
      </c>
      <c r="N314" t="s">
        <v>231</v>
      </c>
      <c r="O314">
        <v>0</v>
      </c>
      <c r="P314" s="21">
        <v>-7.7315839999999998</v>
      </c>
      <c r="Q314" s="21">
        <v>-6.611275</v>
      </c>
      <c r="R314" t="s">
        <v>231</v>
      </c>
    </row>
    <row r="315" spans="1:18">
      <c r="A315" t="s">
        <v>232</v>
      </c>
      <c r="B315" t="s">
        <v>542</v>
      </c>
      <c r="C315" t="s">
        <v>59</v>
      </c>
      <c r="D315">
        <v>10909350</v>
      </c>
      <c r="E315">
        <v>10917483</v>
      </c>
      <c r="F315" t="s">
        <v>46</v>
      </c>
      <c r="G315">
        <v>3842</v>
      </c>
      <c r="H315">
        <v>6</v>
      </c>
      <c r="I315">
        <v>2</v>
      </c>
      <c r="J315">
        <v>2.1800000000000002</v>
      </c>
      <c r="K315">
        <v>2</v>
      </c>
      <c r="L315" t="s">
        <v>231</v>
      </c>
      <c r="M315">
        <v>0</v>
      </c>
      <c r="N315" t="s">
        <v>231</v>
      </c>
      <c r="O315">
        <v>0</v>
      </c>
      <c r="P315" s="21">
        <v>-1.40665</v>
      </c>
      <c r="Q315" t="s">
        <v>231</v>
      </c>
      <c r="R315" t="s">
        <v>231</v>
      </c>
    </row>
    <row r="316" spans="1:18">
      <c r="A316" t="s">
        <v>232</v>
      </c>
      <c r="B316" t="s">
        <v>543</v>
      </c>
      <c r="C316" t="s">
        <v>59</v>
      </c>
      <c r="D316">
        <v>10956829</v>
      </c>
      <c r="E316">
        <v>10964241</v>
      </c>
      <c r="F316" t="s">
        <v>46</v>
      </c>
      <c r="G316">
        <v>449</v>
      </c>
      <c r="H316">
        <v>2</v>
      </c>
      <c r="I316">
        <v>2</v>
      </c>
      <c r="J316">
        <v>1.421</v>
      </c>
      <c r="K316">
        <v>1</v>
      </c>
      <c r="L316" t="s">
        <v>231</v>
      </c>
      <c r="M316">
        <v>0</v>
      </c>
      <c r="N316" t="s">
        <v>231</v>
      </c>
      <c r="O316">
        <v>0</v>
      </c>
      <c r="P316" t="s">
        <v>231</v>
      </c>
      <c r="Q316" t="s">
        <v>231</v>
      </c>
      <c r="R316" t="s">
        <v>231</v>
      </c>
    </row>
    <row r="317" spans="1:18">
      <c r="A317" t="s">
        <v>232</v>
      </c>
      <c r="B317" t="s">
        <v>544</v>
      </c>
      <c r="C317" t="s">
        <v>59</v>
      </c>
      <c r="D317">
        <v>10965083</v>
      </c>
      <c r="E317">
        <v>10965515</v>
      </c>
      <c r="F317" t="s">
        <v>46</v>
      </c>
      <c r="G317">
        <v>459</v>
      </c>
      <c r="H317">
        <v>2</v>
      </c>
      <c r="I317">
        <v>1</v>
      </c>
      <c r="J317">
        <v>1.421</v>
      </c>
      <c r="K317">
        <v>1</v>
      </c>
      <c r="L317" t="s">
        <v>231</v>
      </c>
      <c r="M317">
        <v>0</v>
      </c>
      <c r="N317" t="s">
        <v>231</v>
      </c>
      <c r="O317">
        <v>0</v>
      </c>
      <c r="P317" t="s">
        <v>231</v>
      </c>
      <c r="Q317" t="s">
        <v>231</v>
      </c>
      <c r="R317" t="s">
        <v>231</v>
      </c>
    </row>
    <row r="318" spans="1:18">
      <c r="A318" t="s">
        <v>232</v>
      </c>
      <c r="B318" t="s">
        <v>545</v>
      </c>
      <c r="C318" t="s">
        <v>59</v>
      </c>
      <c r="D318">
        <v>11188016</v>
      </c>
      <c r="E318">
        <v>11189586</v>
      </c>
      <c r="F318" t="s">
        <v>46</v>
      </c>
      <c r="G318">
        <v>1571</v>
      </c>
      <c r="H318">
        <v>6</v>
      </c>
      <c r="I318">
        <v>2</v>
      </c>
      <c r="J318">
        <v>4.4080000000000004</v>
      </c>
      <c r="K318">
        <v>1</v>
      </c>
      <c r="L318" t="s">
        <v>231</v>
      </c>
      <c r="M318">
        <v>0</v>
      </c>
      <c r="N318" t="s">
        <v>231</v>
      </c>
      <c r="O318">
        <v>0</v>
      </c>
      <c r="P318" s="21">
        <v>-2.891975</v>
      </c>
      <c r="Q318" s="21">
        <v>-3.424553</v>
      </c>
      <c r="R318" t="s">
        <v>231</v>
      </c>
    </row>
    <row r="319" spans="1:18">
      <c r="A319" t="s">
        <v>232</v>
      </c>
      <c r="B319" t="s">
        <v>546</v>
      </c>
      <c r="C319" t="s">
        <v>59</v>
      </c>
      <c r="D319">
        <v>11267344</v>
      </c>
      <c r="E319">
        <v>11268186</v>
      </c>
      <c r="F319" t="s">
        <v>46</v>
      </c>
      <c r="G319">
        <v>843</v>
      </c>
      <c r="H319">
        <v>1</v>
      </c>
      <c r="I319">
        <v>1</v>
      </c>
      <c r="J319">
        <v>1.6160000000000001</v>
      </c>
      <c r="K319">
        <v>2</v>
      </c>
      <c r="L319" t="s">
        <v>231</v>
      </c>
      <c r="M319">
        <v>0</v>
      </c>
      <c r="N319" t="s">
        <v>231</v>
      </c>
      <c r="O319">
        <v>0</v>
      </c>
      <c r="P319" t="s">
        <v>231</v>
      </c>
      <c r="Q319" t="s">
        <v>231</v>
      </c>
      <c r="R319" t="s">
        <v>231</v>
      </c>
    </row>
    <row r="320" spans="1:18">
      <c r="A320" t="s">
        <v>232</v>
      </c>
      <c r="B320" t="s">
        <v>547</v>
      </c>
      <c r="C320" t="s">
        <v>59</v>
      </c>
      <c r="D320">
        <v>11306282</v>
      </c>
      <c r="E320">
        <v>11306973</v>
      </c>
      <c r="F320" t="s">
        <v>46</v>
      </c>
      <c r="G320">
        <v>691</v>
      </c>
      <c r="H320">
        <v>3</v>
      </c>
      <c r="I320">
        <v>1</v>
      </c>
      <c r="J320">
        <v>1.4419999999999999</v>
      </c>
      <c r="K320">
        <v>1</v>
      </c>
      <c r="L320" t="s">
        <v>231</v>
      </c>
      <c r="M320">
        <v>0</v>
      </c>
      <c r="N320" t="s">
        <v>231</v>
      </c>
      <c r="O320">
        <v>0</v>
      </c>
      <c r="P320" t="s">
        <v>231</v>
      </c>
      <c r="Q320" t="s">
        <v>231</v>
      </c>
      <c r="R320" t="s">
        <v>231</v>
      </c>
    </row>
    <row r="321" spans="1:18">
      <c r="A321" t="s">
        <v>232</v>
      </c>
      <c r="B321" t="s">
        <v>548</v>
      </c>
      <c r="C321" t="s">
        <v>59</v>
      </c>
      <c r="D321">
        <v>12132382</v>
      </c>
      <c r="E321">
        <v>12133476</v>
      </c>
      <c r="F321" t="s">
        <v>46</v>
      </c>
      <c r="G321">
        <v>1095</v>
      </c>
      <c r="H321">
        <v>2</v>
      </c>
      <c r="I321">
        <v>2</v>
      </c>
      <c r="J321">
        <v>3.145</v>
      </c>
      <c r="K321">
        <v>3</v>
      </c>
      <c r="L321" t="s">
        <v>231</v>
      </c>
      <c r="M321">
        <v>0</v>
      </c>
      <c r="N321" t="s">
        <v>231</v>
      </c>
      <c r="O321">
        <v>0</v>
      </c>
      <c r="P321" s="21">
        <v>-6.1383219999999996</v>
      </c>
      <c r="Q321" s="21">
        <v>-6.0734669999999999</v>
      </c>
      <c r="R321" t="s">
        <v>231</v>
      </c>
    </row>
    <row r="322" spans="1:18">
      <c r="A322" t="s">
        <v>232</v>
      </c>
      <c r="B322" t="s">
        <v>549</v>
      </c>
      <c r="C322" t="s">
        <v>59</v>
      </c>
      <c r="D322">
        <v>12735424</v>
      </c>
      <c r="E322">
        <v>12736002</v>
      </c>
      <c r="F322" t="s">
        <v>46</v>
      </c>
      <c r="G322">
        <v>579</v>
      </c>
      <c r="H322">
        <v>1</v>
      </c>
      <c r="I322">
        <v>1</v>
      </c>
      <c r="J322">
        <v>1.4159999999999999</v>
      </c>
      <c r="K322">
        <v>2</v>
      </c>
      <c r="L322" t="s">
        <v>231</v>
      </c>
      <c r="M322">
        <v>0</v>
      </c>
      <c r="N322" t="s">
        <v>231</v>
      </c>
      <c r="O322">
        <v>0</v>
      </c>
      <c r="P322" t="s">
        <v>231</v>
      </c>
      <c r="Q322" t="s">
        <v>231</v>
      </c>
      <c r="R322" t="s">
        <v>231</v>
      </c>
    </row>
    <row r="323" spans="1:18">
      <c r="A323" t="s">
        <v>232</v>
      </c>
      <c r="B323" t="s">
        <v>550</v>
      </c>
      <c r="C323" t="s">
        <v>59</v>
      </c>
      <c r="D323">
        <v>12774106</v>
      </c>
      <c r="E323">
        <v>12774587</v>
      </c>
      <c r="F323" t="s">
        <v>47</v>
      </c>
      <c r="G323">
        <v>482</v>
      </c>
      <c r="H323">
        <v>1</v>
      </c>
      <c r="I323">
        <v>1</v>
      </c>
      <c r="J323">
        <v>1.129</v>
      </c>
      <c r="K323">
        <v>1</v>
      </c>
      <c r="L323" t="s">
        <v>231</v>
      </c>
      <c r="M323">
        <v>0</v>
      </c>
      <c r="N323" t="s">
        <v>231</v>
      </c>
      <c r="O323">
        <v>0</v>
      </c>
      <c r="P323" t="s">
        <v>231</v>
      </c>
      <c r="Q323" t="s">
        <v>231</v>
      </c>
      <c r="R323" t="s">
        <v>231</v>
      </c>
    </row>
    <row r="324" spans="1:18">
      <c r="A324" t="s">
        <v>232</v>
      </c>
      <c r="B324" t="s">
        <v>551</v>
      </c>
      <c r="C324" t="s">
        <v>59</v>
      </c>
      <c r="D324">
        <v>12821898</v>
      </c>
      <c r="E324">
        <v>12824699</v>
      </c>
      <c r="F324" t="s">
        <v>46</v>
      </c>
      <c r="G324">
        <v>586</v>
      </c>
      <c r="H324">
        <v>3</v>
      </c>
      <c r="I324">
        <v>2</v>
      </c>
      <c r="J324">
        <v>1.9710000000000001</v>
      </c>
      <c r="K324">
        <v>1</v>
      </c>
      <c r="L324" t="s">
        <v>231</v>
      </c>
      <c r="M324">
        <v>0</v>
      </c>
      <c r="N324" t="s">
        <v>231</v>
      </c>
      <c r="O324">
        <v>0</v>
      </c>
      <c r="P324" t="s">
        <v>231</v>
      </c>
      <c r="Q324" t="s">
        <v>231</v>
      </c>
      <c r="R324" t="s">
        <v>231</v>
      </c>
    </row>
    <row r="325" spans="1:18">
      <c r="A325" t="s">
        <v>232</v>
      </c>
      <c r="B325" t="s">
        <v>552</v>
      </c>
      <c r="C325" t="s">
        <v>59</v>
      </c>
      <c r="D325">
        <v>13082286</v>
      </c>
      <c r="E325">
        <v>13083137</v>
      </c>
      <c r="F325" t="s">
        <v>46</v>
      </c>
      <c r="G325">
        <v>855</v>
      </c>
      <c r="H325">
        <v>2</v>
      </c>
      <c r="I325">
        <v>2</v>
      </c>
      <c r="J325">
        <v>1.02</v>
      </c>
      <c r="K325">
        <v>1</v>
      </c>
      <c r="L325" t="s">
        <v>231</v>
      </c>
      <c r="M325">
        <v>0</v>
      </c>
      <c r="N325" t="s">
        <v>231</v>
      </c>
      <c r="O325">
        <v>0</v>
      </c>
      <c r="P325" t="s">
        <v>231</v>
      </c>
      <c r="Q325" t="s">
        <v>231</v>
      </c>
      <c r="R325" t="s">
        <v>231</v>
      </c>
    </row>
    <row r="326" spans="1:18">
      <c r="A326" t="s">
        <v>232</v>
      </c>
      <c r="B326" t="s">
        <v>553</v>
      </c>
      <c r="C326" t="s">
        <v>59</v>
      </c>
      <c r="D326">
        <v>13170595</v>
      </c>
      <c r="E326">
        <v>13172276</v>
      </c>
      <c r="F326" t="s">
        <v>46</v>
      </c>
      <c r="G326">
        <v>1681</v>
      </c>
      <c r="H326">
        <v>3</v>
      </c>
      <c r="I326">
        <v>2</v>
      </c>
      <c r="J326">
        <v>1.0760000000000001</v>
      </c>
      <c r="K326">
        <v>1</v>
      </c>
      <c r="L326" t="s">
        <v>231</v>
      </c>
      <c r="M326">
        <v>0</v>
      </c>
      <c r="N326" t="s">
        <v>231</v>
      </c>
      <c r="O326">
        <v>0</v>
      </c>
      <c r="P326" t="s">
        <v>231</v>
      </c>
      <c r="Q326" t="s">
        <v>231</v>
      </c>
      <c r="R326" t="s">
        <v>231</v>
      </c>
    </row>
    <row r="327" spans="1:18">
      <c r="A327" t="s">
        <v>232</v>
      </c>
      <c r="B327" t="s">
        <v>554</v>
      </c>
      <c r="C327" t="s">
        <v>59</v>
      </c>
      <c r="D327">
        <v>13796869</v>
      </c>
      <c r="E327">
        <v>13797305</v>
      </c>
      <c r="F327" t="s">
        <v>46</v>
      </c>
      <c r="G327">
        <v>437</v>
      </c>
      <c r="H327">
        <v>1</v>
      </c>
      <c r="I327">
        <v>1</v>
      </c>
      <c r="J327">
        <v>1.272</v>
      </c>
      <c r="K327">
        <v>1</v>
      </c>
      <c r="L327" t="s">
        <v>231</v>
      </c>
      <c r="M327">
        <v>0</v>
      </c>
      <c r="N327" t="s">
        <v>231</v>
      </c>
      <c r="O327">
        <v>0</v>
      </c>
      <c r="P327" t="s">
        <v>231</v>
      </c>
      <c r="Q327" t="s">
        <v>231</v>
      </c>
      <c r="R327" t="s">
        <v>231</v>
      </c>
    </row>
    <row r="328" spans="1:18">
      <c r="A328" t="s">
        <v>44</v>
      </c>
      <c r="B328" t="s">
        <v>555</v>
      </c>
      <c r="C328" t="s">
        <v>59</v>
      </c>
      <c r="D328">
        <v>14231642</v>
      </c>
      <c r="E328">
        <v>14232106</v>
      </c>
      <c r="F328" t="s">
        <v>46</v>
      </c>
      <c r="G328">
        <v>468</v>
      </c>
      <c r="H328">
        <v>1</v>
      </c>
      <c r="I328">
        <v>1</v>
      </c>
      <c r="J328">
        <v>2.15</v>
      </c>
      <c r="K328">
        <v>1</v>
      </c>
      <c r="L328" t="s">
        <v>231</v>
      </c>
      <c r="M328">
        <v>0</v>
      </c>
      <c r="N328" t="s">
        <v>231</v>
      </c>
      <c r="O328">
        <v>0</v>
      </c>
      <c r="P328" t="s">
        <v>231</v>
      </c>
      <c r="Q328" t="s">
        <v>231</v>
      </c>
      <c r="R328" t="s">
        <v>231</v>
      </c>
    </row>
    <row r="329" spans="1:18">
      <c r="A329" t="s">
        <v>232</v>
      </c>
      <c r="B329" t="s">
        <v>556</v>
      </c>
      <c r="C329" t="s">
        <v>59</v>
      </c>
      <c r="D329">
        <v>14587211</v>
      </c>
      <c r="E329">
        <v>14587866</v>
      </c>
      <c r="F329" t="s">
        <v>47</v>
      </c>
      <c r="G329">
        <v>678</v>
      </c>
      <c r="H329">
        <v>1</v>
      </c>
      <c r="I329">
        <v>1</v>
      </c>
      <c r="J329">
        <v>3.3149999999999999</v>
      </c>
      <c r="K329">
        <v>2</v>
      </c>
      <c r="L329" t="s">
        <v>231</v>
      </c>
      <c r="M329">
        <v>0</v>
      </c>
      <c r="N329" t="s">
        <v>231</v>
      </c>
      <c r="O329">
        <v>0</v>
      </c>
      <c r="P329" s="21">
        <v>-1.7978810000000001</v>
      </c>
      <c r="Q329" s="21">
        <v>-4.7305409999999997</v>
      </c>
      <c r="R329" t="s">
        <v>231</v>
      </c>
    </row>
    <row r="330" spans="1:18">
      <c r="A330" t="s">
        <v>232</v>
      </c>
      <c r="B330" t="s">
        <v>557</v>
      </c>
      <c r="C330" t="s">
        <v>59</v>
      </c>
      <c r="D330">
        <v>14924318</v>
      </c>
      <c r="E330">
        <v>14925114</v>
      </c>
      <c r="F330" t="s">
        <v>46</v>
      </c>
      <c r="G330">
        <v>697</v>
      </c>
      <c r="H330">
        <v>1</v>
      </c>
      <c r="I330">
        <v>2</v>
      </c>
      <c r="J330">
        <v>1.1000000000000001</v>
      </c>
      <c r="K330">
        <v>1</v>
      </c>
      <c r="L330" t="s">
        <v>231</v>
      </c>
      <c r="M330">
        <v>0</v>
      </c>
      <c r="N330" t="s">
        <v>231</v>
      </c>
      <c r="O330">
        <v>0</v>
      </c>
      <c r="P330" t="s">
        <v>231</v>
      </c>
      <c r="Q330" t="s">
        <v>231</v>
      </c>
      <c r="R330" t="s">
        <v>231</v>
      </c>
    </row>
    <row r="331" spans="1:18">
      <c r="A331" t="s">
        <v>232</v>
      </c>
      <c r="B331" t="s">
        <v>558</v>
      </c>
      <c r="C331" t="s">
        <v>59</v>
      </c>
      <c r="D331">
        <v>14937252</v>
      </c>
      <c r="E331">
        <v>14937903</v>
      </c>
      <c r="F331" t="s">
        <v>46</v>
      </c>
      <c r="G331">
        <v>851</v>
      </c>
      <c r="H331">
        <v>1</v>
      </c>
      <c r="I331">
        <v>1</v>
      </c>
      <c r="J331">
        <v>4.681</v>
      </c>
      <c r="K331">
        <v>1</v>
      </c>
      <c r="L331" t="s">
        <v>231</v>
      </c>
      <c r="M331">
        <v>0</v>
      </c>
      <c r="N331" t="s">
        <v>231</v>
      </c>
      <c r="O331">
        <v>0</v>
      </c>
      <c r="P331" s="21">
        <v>-4.2778520000000002</v>
      </c>
      <c r="Q331" t="s">
        <v>231</v>
      </c>
      <c r="R331" t="s">
        <v>231</v>
      </c>
    </row>
    <row r="332" spans="1:18">
      <c r="A332" t="s">
        <v>44</v>
      </c>
      <c r="B332" t="s">
        <v>559</v>
      </c>
      <c r="C332" t="s">
        <v>59</v>
      </c>
      <c r="D332">
        <v>14964768</v>
      </c>
      <c r="E332">
        <v>14965132</v>
      </c>
      <c r="F332" t="s">
        <v>46</v>
      </c>
      <c r="G332">
        <v>369</v>
      </c>
      <c r="H332">
        <v>2</v>
      </c>
      <c r="I332">
        <v>2</v>
      </c>
      <c r="J332">
        <v>2.0939999999999999</v>
      </c>
      <c r="K332">
        <v>1</v>
      </c>
      <c r="L332" t="s">
        <v>231</v>
      </c>
      <c r="M332">
        <v>0</v>
      </c>
      <c r="N332" t="s">
        <v>231</v>
      </c>
      <c r="O332">
        <v>0</v>
      </c>
      <c r="P332" t="s">
        <v>231</v>
      </c>
      <c r="Q332" t="s">
        <v>231</v>
      </c>
      <c r="R332" t="s">
        <v>231</v>
      </c>
    </row>
    <row r="333" spans="1:18">
      <c r="A333" t="s">
        <v>232</v>
      </c>
      <c r="B333" t="s">
        <v>560</v>
      </c>
      <c r="C333" t="s">
        <v>59</v>
      </c>
      <c r="D333">
        <v>14979050</v>
      </c>
      <c r="E333">
        <v>14979666</v>
      </c>
      <c r="F333" t="s">
        <v>46</v>
      </c>
      <c r="G333">
        <v>591</v>
      </c>
      <c r="H333">
        <v>1</v>
      </c>
      <c r="I333">
        <v>2</v>
      </c>
      <c r="J333">
        <v>1.137</v>
      </c>
      <c r="K333">
        <v>1</v>
      </c>
      <c r="L333" t="s">
        <v>231</v>
      </c>
      <c r="M333">
        <v>0</v>
      </c>
      <c r="N333" t="s">
        <v>231</v>
      </c>
      <c r="O333">
        <v>0</v>
      </c>
      <c r="P333" t="s">
        <v>231</v>
      </c>
      <c r="Q333" t="s">
        <v>231</v>
      </c>
      <c r="R333" t="s">
        <v>231</v>
      </c>
    </row>
    <row r="334" spans="1:18">
      <c r="A334" t="s">
        <v>232</v>
      </c>
      <c r="B334" t="s">
        <v>561</v>
      </c>
      <c r="C334" t="s">
        <v>59</v>
      </c>
      <c r="D334">
        <v>15020217</v>
      </c>
      <c r="E334">
        <v>15021755</v>
      </c>
      <c r="F334" t="s">
        <v>46</v>
      </c>
      <c r="G334">
        <v>1106</v>
      </c>
      <c r="H334">
        <v>3</v>
      </c>
      <c r="I334">
        <v>2</v>
      </c>
      <c r="J334">
        <v>2.0489999999999999</v>
      </c>
      <c r="K334">
        <v>1</v>
      </c>
      <c r="L334" t="s">
        <v>231</v>
      </c>
      <c r="M334">
        <v>0</v>
      </c>
      <c r="N334" t="s">
        <v>231</v>
      </c>
      <c r="O334">
        <v>0</v>
      </c>
      <c r="P334" t="s">
        <v>231</v>
      </c>
      <c r="Q334" t="s">
        <v>231</v>
      </c>
      <c r="R334" t="s">
        <v>231</v>
      </c>
    </row>
    <row r="335" spans="1:18">
      <c r="A335" t="s">
        <v>232</v>
      </c>
      <c r="B335" t="s">
        <v>562</v>
      </c>
      <c r="C335" t="s">
        <v>59</v>
      </c>
      <c r="D335">
        <v>15155039</v>
      </c>
      <c r="E335">
        <v>15155613</v>
      </c>
      <c r="F335" t="s">
        <v>47</v>
      </c>
      <c r="G335">
        <v>505</v>
      </c>
      <c r="H335">
        <v>1</v>
      </c>
      <c r="I335">
        <v>2</v>
      </c>
      <c r="J335">
        <v>1.984</v>
      </c>
      <c r="K335">
        <v>4</v>
      </c>
      <c r="L335">
        <v>1.0609999999999999</v>
      </c>
      <c r="M335">
        <v>1</v>
      </c>
      <c r="N335" t="s">
        <v>231</v>
      </c>
      <c r="O335">
        <v>0</v>
      </c>
      <c r="P335" t="s">
        <v>231</v>
      </c>
      <c r="Q335" s="21">
        <v>-2.9542820000000001</v>
      </c>
      <c r="R335" t="s">
        <v>231</v>
      </c>
    </row>
    <row r="336" spans="1:18">
      <c r="A336" t="s">
        <v>232</v>
      </c>
      <c r="B336" t="s">
        <v>563</v>
      </c>
      <c r="C336" t="s">
        <v>59</v>
      </c>
      <c r="D336">
        <v>15587655</v>
      </c>
      <c r="E336">
        <v>15588765</v>
      </c>
      <c r="F336" t="s">
        <v>46</v>
      </c>
      <c r="G336">
        <v>1109</v>
      </c>
      <c r="H336">
        <v>1</v>
      </c>
      <c r="I336">
        <v>1</v>
      </c>
      <c r="J336">
        <v>2.8570000000000002</v>
      </c>
      <c r="K336">
        <v>3</v>
      </c>
      <c r="L336" t="s">
        <v>231</v>
      </c>
      <c r="M336">
        <v>0</v>
      </c>
      <c r="N336">
        <v>1.004</v>
      </c>
      <c r="O336">
        <v>1</v>
      </c>
      <c r="P336" s="21">
        <v>-6.0961460000000001</v>
      </c>
      <c r="Q336" t="s">
        <v>231</v>
      </c>
      <c r="R336" t="s">
        <v>231</v>
      </c>
    </row>
    <row r="337" spans="1:18">
      <c r="A337" t="s">
        <v>232</v>
      </c>
      <c r="B337" t="s">
        <v>564</v>
      </c>
      <c r="C337" t="s">
        <v>59</v>
      </c>
      <c r="D337">
        <v>15651605</v>
      </c>
      <c r="E337">
        <v>15651921</v>
      </c>
      <c r="F337" t="s">
        <v>46</v>
      </c>
      <c r="G337">
        <v>317</v>
      </c>
      <c r="H337">
        <v>1</v>
      </c>
      <c r="I337">
        <v>1</v>
      </c>
      <c r="J337">
        <v>1.0349999999999999</v>
      </c>
      <c r="K337">
        <v>1</v>
      </c>
      <c r="L337" t="s">
        <v>231</v>
      </c>
      <c r="M337">
        <v>0</v>
      </c>
      <c r="N337" t="s">
        <v>231</v>
      </c>
      <c r="O337">
        <v>0</v>
      </c>
      <c r="P337" t="s">
        <v>231</v>
      </c>
      <c r="Q337" t="s">
        <v>231</v>
      </c>
      <c r="R337" t="s">
        <v>231</v>
      </c>
    </row>
    <row r="338" spans="1:18">
      <c r="A338" t="s">
        <v>232</v>
      </c>
      <c r="B338" t="s">
        <v>565</v>
      </c>
      <c r="C338" t="s">
        <v>59</v>
      </c>
      <c r="D338">
        <v>16525117</v>
      </c>
      <c r="E338">
        <v>16526136</v>
      </c>
      <c r="F338" t="s">
        <v>47</v>
      </c>
      <c r="G338">
        <v>1026</v>
      </c>
      <c r="H338">
        <v>3</v>
      </c>
      <c r="I338">
        <v>2</v>
      </c>
      <c r="J338">
        <v>2.468</v>
      </c>
      <c r="K338">
        <v>2</v>
      </c>
      <c r="L338" t="s">
        <v>231</v>
      </c>
      <c r="M338">
        <v>0</v>
      </c>
      <c r="N338" t="s">
        <v>231</v>
      </c>
      <c r="O338">
        <v>0</v>
      </c>
      <c r="P338" t="s">
        <v>231</v>
      </c>
      <c r="Q338" t="s">
        <v>231</v>
      </c>
      <c r="R338" t="s">
        <v>231</v>
      </c>
    </row>
    <row r="339" spans="1:18">
      <c r="A339" t="s">
        <v>232</v>
      </c>
      <c r="B339" t="s">
        <v>566</v>
      </c>
      <c r="C339" t="s">
        <v>59</v>
      </c>
      <c r="D339">
        <v>17189376</v>
      </c>
      <c r="E339">
        <v>17190108</v>
      </c>
      <c r="F339" t="s">
        <v>47</v>
      </c>
      <c r="G339">
        <v>725</v>
      </c>
      <c r="H339">
        <v>1</v>
      </c>
      <c r="I339">
        <v>1</v>
      </c>
      <c r="J339">
        <v>1.37</v>
      </c>
      <c r="K339">
        <v>1</v>
      </c>
      <c r="L339" t="s">
        <v>231</v>
      </c>
      <c r="M339">
        <v>0</v>
      </c>
      <c r="N339" t="s">
        <v>231</v>
      </c>
      <c r="O339">
        <v>0</v>
      </c>
      <c r="P339" t="s">
        <v>231</v>
      </c>
      <c r="Q339" t="s">
        <v>231</v>
      </c>
      <c r="R339" t="s">
        <v>231</v>
      </c>
    </row>
    <row r="340" spans="1:18">
      <c r="A340" t="s">
        <v>44</v>
      </c>
      <c r="B340" t="s">
        <v>567</v>
      </c>
      <c r="C340" t="s">
        <v>59</v>
      </c>
      <c r="D340">
        <v>17273557</v>
      </c>
      <c r="E340">
        <v>17274002</v>
      </c>
      <c r="F340" t="s">
        <v>46</v>
      </c>
      <c r="G340">
        <v>445</v>
      </c>
      <c r="H340">
        <v>1</v>
      </c>
      <c r="I340">
        <v>1</v>
      </c>
      <c r="J340">
        <v>17.663</v>
      </c>
      <c r="K340">
        <v>5</v>
      </c>
      <c r="L340">
        <v>3.0329999999999999</v>
      </c>
      <c r="M340">
        <v>1</v>
      </c>
      <c r="N340">
        <v>1.363</v>
      </c>
      <c r="O340">
        <v>1</v>
      </c>
      <c r="P340" s="21">
        <v>-2.8115809999999999</v>
      </c>
      <c r="Q340" s="21">
        <v>-3.3238210000000001</v>
      </c>
      <c r="R340" t="s">
        <v>231</v>
      </c>
    </row>
    <row r="341" spans="1:18">
      <c r="A341" t="s">
        <v>44</v>
      </c>
      <c r="B341" t="s">
        <v>568</v>
      </c>
      <c r="C341" t="s">
        <v>59</v>
      </c>
      <c r="D341">
        <v>17519615</v>
      </c>
      <c r="E341">
        <v>17521203</v>
      </c>
      <c r="F341" t="s">
        <v>46</v>
      </c>
      <c r="G341">
        <v>1553</v>
      </c>
      <c r="H341">
        <v>2</v>
      </c>
      <c r="I341">
        <v>2</v>
      </c>
      <c r="J341">
        <v>19.533000000000001</v>
      </c>
      <c r="K341">
        <v>1</v>
      </c>
      <c r="L341">
        <v>1.2569999999999999</v>
      </c>
      <c r="M341">
        <v>1</v>
      </c>
      <c r="N341">
        <v>1.0980000000000001</v>
      </c>
      <c r="O341">
        <v>1</v>
      </c>
      <c r="P341" t="s">
        <v>231</v>
      </c>
      <c r="Q341" s="21">
        <v>-1.6527229999999999</v>
      </c>
      <c r="R341" t="s">
        <v>231</v>
      </c>
    </row>
    <row r="342" spans="1:18">
      <c r="A342" t="s">
        <v>232</v>
      </c>
      <c r="B342" t="s">
        <v>569</v>
      </c>
      <c r="C342" t="s">
        <v>59</v>
      </c>
      <c r="D342">
        <v>17844563</v>
      </c>
      <c r="E342">
        <v>17846576</v>
      </c>
      <c r="F342" t="s">
        <v>47</v>
      </c>
      <c r="G342">
        <v>1663</v>
      </c>
      <c r="H342">
        <v>1</v>
      </c>
      <c r="I342">
        <v>2</v>
      </c>
      <c r="J342">
        <v>8.0500000000000007</v>
      </c>
      <c r="K342">
        <v>1</v>
      </c>
      <c r="L342" t="s">
        <v>231</v>
      </c>
      <c r="M342">
        <v>0</v>
      </c>
      <c r="N342" t="s">
        <v>231</v>
      </c>
      <c r="O342">
        <v>0</v>
      </c>
      <c r="P342" s="21">
        <v>-6.7877660000000004</v>
      </c>
      <c r="Q342" s="21">
        <v>-3.1151659999999999</v>
      </c>
      <c r="R342" t="s">
        <v>231</v>
      </c>
    </row>
    <row r="343" spans="1:18">
      <c r="A343" t="s">
        <v>232</v>
      </c>
      <c r="B343" t="s">
        <v>570</v>
      </c>
      <c r="C343" t="s">
        <v>59</v>
      </c>
      <c r="D343">
        <v>18058228</v>
      </c>
      <c r="E343">
        <v>18061251</v>
      </c>
      <c r="F343" t="s">
        <v>46</v>
      </c>
      <c r="G343">
        <v>361</v>
      </c>
      <c r="H343">
        <v>1</v>
      </c>
      <c r="I343">
        <v>2</v>
      </c>
      <c r="J343">
        <v>2.7149999999999999</v>
      </c>
      <c r="K343">
        <v>1</v>
      </c>
      <c r="L343" t="s">
        <v>231</v>
      </c>
      <c r="M343">
        <v>0</v>
      </c>
      <c r="N343" t="s">
        <v>231</v>
      </c>
      <c r="O343">
        <v>0</v>
      </c>
      <c r="P343" t="s">
        <v>231</v>
      </c>
      <c r="Q343" t="s">
        <v>231</v>
      </c>
      <c r="R343" t="s">
        <v>231</v>
      </c>
    </row>
    <row r="344" spans="1:18">
      <c r="A344" t="s">
        <v>232</v>
      </c>
      <c r="B344" t="s">
        <v>571</v>
      </c>
      <c r="C344" t="s">
        <v>59</v>
      </c>
      <c r="D344">
        <v>18106079</v>
      </c>
      <c r="E344">
        <v>18106445</v>
      </c>
      <c r="F344" t="s">
        <v>47</v>
      </c>
      <c r="G344">
        <v>385</v>
      </c>
      <c r="H344">
        <v>3</v>
      </c>
      <c r="I344">
        <v>1</v>
      </c>
      <c r="J344">
        <v>2.5430000000000001</v>
      </c>
      <c r="K344">
        <v>4</v>
      </c>
      <c r="L344" t="s">
        <v>231</v>
      </c>
      <c r="M344">
        <v>0</v>
      </c>
      <c r="N344">
        <v>2.0299999999999998</v>
      </c>
      <c r="O344">
        <v>1</v>
      </c>
      <c r="P344" s="21">
        <v>-1.8594379999999999</v>
      </c>
      <c r="Q344" t="s">
        <v>231</v>
      </c>
      <c r="R344" t="s">
        <v>231</v>
      </c>
    </row>
    <row r="345" spans="1:18">
      <c r="A345" t="s">
        <v>232</v>
      </c>
      <c r="B345" t="s">
        <v>572</v>
      </c>
      <c r="C345" t="s">
        <v>59</v>
      </c>
      <c r="D345">
        <v>18139947</v>
      </c>
      <c r="E345">
        <v>18141183</v>
      </c>
      <c r="F345" t="s">
        <v>46</v>
      </c>
      <c r="G345">
        <v>1248</v>
      </c>
      <c r="H345">
        <v>3</v>
      </c>
      <c r="I345">
        <v>2</v>
      </c>
      <c r="J345">
        <v>1.222</v>
      </c>
      <c r="K345">
        <v>1</v>
      </c>
      <c r="L345" t="s">
        <v>231</v>
      </c>
      <c r="M345">
        <v>0</v>
      </c>
      <c r="N345" t="s">
        <v>231</v>
      </c>
      <c r="O345">
        <v>0</v>
      </c>
      <c r="P345" t="s">
        <v>231</v>
      </c>
      <c r="Q345" t="s">
        <v>231</v>
      </c>
      <c r="R345" t="s">
        <v>231</v>
      </c>
    </row>
    <row r="346" spans="1:18">
      <c r="A346" t="s">
        <v>232</v>
      </c>
      <c r="B346" t="s">
        <v>573</v>
      </c>
      <c r="C346" t="s">
        <v>59</v>
      </c>
      <c r="D346">
        <v>18154596</v>
      </c>
      <c r="E346">
        <v>18155592</v>
      </c>
      <c r="F346" t="s">
        <v>46</v>
      </c>
      <c r="G346">
        <v>890</v>
      </c>
      <c r="H346">
        <v>2</v>
      </c>
      <c r="I346">
        <v>2</v>
      </c>
      <c r="J346">
        <v>1.32</v>
      </c>
      <c r="K346">
        <v>1</v>
      </c>
      <c r="L346" t="s">
        <v>231</v>
      </c>
      <c r="M346">
        <v>0</v>
      </c>
      <c r="N346" t="s">
        <v>231</v>
      </c>
      <c r="O346">
        <v>0</v>
      </c>
      <c r="P346" t="s">
        <v>231</v>
      </c>
      <c r="Q346" t="s">
        <v>231</v>
      </c>
      <c r="R346" t="s">
        <v>231</v>
      </c>
    </row>
    <row r="347" spans="1:18">
      <c r="A347" t="s">
        <v>232</v>
      </c>
      <c r="B347" t="s">
        <v>574</v>
      </c>
      <c r="C347" t="s">
        <v>59</v>
      </c>
      <c r="D347">
        <v>18232394</v>
      </c>
      <c r="E347">
        <v>18234487</v>
      </c>
      <c r="F347" t="s">
        <v>46</v>
      </c>
      <c r="G347">
        <v>1629</v>
      </c>
      <c r="H347">
        <v>2</v>
      </c>
      <c r="I347">
        <v>3</v>
      </c>
      <c r="J347">
        <v>1.845</v>
      </c>
      <c r="K347">
        <v>1</v>
      </c>
      <c r="L347" t="s">
        <v>231</v>
      </c>
      <c r="M347">
        <v>0</v>
      </c>
      <c r="N347" t="s">
        <v>231</v>
      </c>
      <c r="O347">
        <v>0</v>
      </c>
      <c r="P347" t="s">
        <v>231</v>
      </c>
      <c r="Q347" t="s">
        <v>231</v>
      </c>
      <c r="R347" t="s">
        <v>231</v>
      </c>
    </row>
    <row r="348" spans="1:18">
      <c r="A348" t="s">
        <v>232</v>
      </c>
      <c r="B348" t="s">
        <v>575</v>
      </c>
      <c r="C348" t="s">
        <v>59</v>
      </c>
      <c r="D348">
        <v>18260073</v>
      </c>
      <c r="E348">
        <v>18260742</v>
      </c>
      <c r="F348" t="s">
        <v>46</v>
      </c>
      <c r="G348">
        <v>1152</v>
      </c>
      <c r="H348">
        <v>12</v>
      </c>
      <c r="I348">
        <v>2</v>
      </c>
      <c r="J348">
        <v>8.5820000000000007</v>
      </c>
      <c r="K348">
        <v>5</v>
      </c>
      <c r="L348" t="s">
        <v>231</v>
      </c>
      <c r="M348">
        <v>0</v>
      </c>
      <c r="N348" t="s">
        <v>231</v>
      </c>
      <c r="O348">
        <v>0</v>
      </c>
      <c r="P348" s="21">
        <v>-4.8045119999999999</v>
      </c>
      <c r="Q348" s="21">
        <v>-5.7483579999999996</v>
      </c>
      <c r="R348" t="s">
        <v>231</v>
      </c>
    </row>
    <row r="349" spans="1:18">
      <c r="A349" t="s">
        <v>232</v>
      </c>
      <c r="B349" t="s">
        <v>576</v>
      </c>
      <c r="C349" t="s">
        <v>59</v>
      </c>
      <c r="D349">
        <v>18507844</v>
      </c>
      <c r="E349">
        <v>18509098</v>
      </c>
      <c r="F349" t="s">
        <v>47</v>
      </c>
      <c r="G349">
        <v>509</v>
      </c>
      <c r="H349">
        <v>3</v>
      </c>
      <c r="I349">
        <v>3</v>
      </c>
      <c r="J349">
        <v>1.0620000000000001</v>
      </c>
      <c r="K349">
        <v>1</v>
      </c>
      <c r="L349" t="s">
        <v>231</v>
      </c>
      <c r="M349">
        <v>0</v>
      </c>
      <c r="N349" t="s">
        <v>231</v>
      </c>
      <c r="O349">
        <v>0</v>
      </c>
      <c r="P349" t="s">
        <v>231</v>
      </c>
      <c r="Q349" t="s">
        <v>231</v>
      </c>
      <c r="R349" t="s">
        <v>231</v>
      </c>
    </row>
    <row r="350" spans="1:18">
      <c r="A350" t="s">
        <v>232</v>
      </c>
      <c r="B350" t="s">
        <v>577</v>
      </c>
      <c r="C350" t="s">
        <v>59</v>
      </c>
      <c r="D350">
        <v>18823247</v>
      </c>
      <c r="E350">
        <v>18824131</v>
      </c>
      <c r="F350" t="s">
        <v>47</v>
      </c>
      <c r="G350">
        <v>878</v>
      </c>
      <c r="H350">
        <v>2</v>
      </c>
      <c r="I350">
        <v>2</v>
      </c>
      <c r="J350">
        <v>2.9209999999999998</v>
      </c>
      <c r="K350">
        <v>1</v>
      </c>
      <c r="L350" t="s">
        <v>231</v>
      </c>
      <c r="M350">
        <v>0</v>
      </c>
      <c r="N350" t="s">
        <v>231</v>
      </c>
      <c r="O350">
        <v>0</v>
      </c>
      <c r="P350" t="s">
        <v>231</v>
      </c>
      <c r="Q350" t="s">
        <v>231</v>
      </c>
      <c r="R350" t="s">
        <v>231</v>
      </c>
    </row>
    <row r="351" spans="1:18">
      <c r="A351" t="s">
        <v>232</v>
      </c>
      <c r="B351" t="s">
        <v>578</v>
      </c>
      <c r="C351" t="s">
        <v>59</v>
      </c>
      <c r="D351">
        <v>18837076</v>
      </c>
      <c r="E351">
        <v>18838522</v>
      </c>
      <c r="F351" t="s">
        <v>47</v>
      </c>
      <c r="G351">
        <v>588</v>
      </c>
      <c r="H351">
        <v>3</v>
      </c>
      <c r="I351">
        <v>2</v>
      </c>
      <c r="J351" t="s">
        <v>231</v>
      </c>
      <c r="K351">
        <v>0</v>
      </c>
      <c r="L351" t="s">
        <v>231</v>
      </c>
      <c r="M351">
        <v>0</v>
      </c>
      <c r="N351">
        <v>1.0109999999999999</v>
      </c>
      <c r="O351">
        <v>1</v>
      </c>
      <c r="P351" t="s">
        <v>231</v>
      </c>
      <c r="Q351" t="s">
        <v>231</v>
      </c>
      <c r="R351" t="s">
        <v>231</v>
      </c>
    </row>
    <row r="352" spans="1:18">
      <c r="A352" t="s">
        <v>232</v>
      </c>
      <c r="B352" t="s">
        <v>579</v>
      </c>
      <c r="C352" t="s">
        <v>59</v>
      </c>
      <c r="D352">
        <v>18892014</v>
      </c>
      <c r="E352">
        <v>18893095</v>
      </c>
      <c r="F352" t="s">
        <v>46</v>
      </c>
      <c r="G352">
        <v>984</v>
      </c>
      <c r="H352">
        <v>3</v>
      </c>
      <c r="I352">
        <v>2</v>
      </c>
      <c r="J352">
        <v>1.849</v>
      </c>
      <c r="K352">
        <v>2</v>
      </c>
      <c r="L352">
        <v>1.044</v>
      </c>
      <c r="M352">
        <v>1</v>
      </c>
      <c r="N352">
        <v>2.448</v>
      </c>
      <c r="O352">
        <v>1</v>
      </c>
      <c r="P352" t="s">
        <v>231</v>
      </c>
      <c r="Q352" t="s">
        <v>231</v>
      </c>
      <c r="R352" t="s">
        <v>231</v>
      </c>
    </row>
    <row r="353" spans="1:18">
      <c r="A353" t="s">
        <v>232</v>
      </c>
      <c r="B353" t="s">
        <v>580</v>
      </c>
      <c r="C353" t="s">
        <v>59</v>
      </c>
      <c r="D353">
        <v>19340154</v>
      </c>
      <c r="E353">
        <v>19340514</v>
      </c>
      <c r="F353" t="s">
        <v>46</v>
      </c>
      <c r="G353">
        <v>336</v>
      </c>
      <c r="H353">
        <v>1</v>
      </c>
      <c r="I353">
        <v>2</v>
      </c>
      <c r="J353">
        <v>1.5349999999999999</v>
      </c>
      <c r="K353">
        <v>2</v>
      </c>
      <c r="L353">
        <v>1.3360000000000001</v>
      </c>
      <c r="M353">
        <v>1</v>
      </c>
      <c r="N353">
        <v>1.0429999999999999</v>
      </c>
      <c r="O353">
        <v>1</v>
      </c>
      <c r="P353" t="s">
        <v>231</v>
      </c>
      <c r="Q353" t="s">
        <v>231</v>
      </c>
      <c r="R353" t="s">
        <v>231</v>
      </c>
    </row>
    <row r="354" spans="1:18">
      <c r="A354" t="s">
        <v>232</v>
      </c>
      <c r="B354" t="s">
        <v>581</v>
      </c>
      <c r="C354" t="s">
        <v>59</v>
      </c>
      <c r="D354">
        <v>19362554</v>
      </c>
      <c r="E354">
        <v>19363746</v>
      </c>
      <c r="F354" t="s">
        <v>46</v>
      </c>
      <c r="G354">
        <v>1125</v>
      </c>
      <c r="H354">
        <v>3</v>
      </c>
      <c r="I354">
        <v>2</v>
      </c>
      <c r="J354">
        <v>2.7010000000000001</v>
      </c>
      <c r="K354">
        <v>1</v>
      </c>
      <c r="L354">
        <v>2.4820000000000002</v>
      </c>
      <c r="M354">
        <v>1</v>
      </c>
      <c r="N354">
        <v>2.6389999999999998</v>
      </c>
      <c r="O354">
        <v>1</v>
      </c>
      <c r="P354" s="21">
        <v>2.4589219999999998</v>
      </c>
      <c r="Q354" s="21">
        <v>2.4632930000000002</v>
      </c>
      <c r="R354" t="s">
        <v>231</v>
      </c>
    </row>
    <row r="355" spans="1:18">
      <c r="A355" t="s">
        <v>232</v>
      </c>
      <c r="B355" t="s">
        <v>582</v>
      </c>
      <c r="C355" t="s">
        <v>59</v>
      </c>
      <c r="D355">
        <v>19372178</v>
      </c>
      <c r="E355">
        <v>19372477</v>
      </c>
      <c r="F355" t="s">
        <v>47</v>
      </c>
      <c r="G355">
        <v>301</v>
      </c>
      <c r="H355">
        <v>1</v>
      </c>
      <c r="I355">
        <v>1</v>
      </c>
      <c r="J355">
        <v>1.0720000000000001</v>
      </c>
      <c r="K355">
        <v>1</v>
      </c>
      <c r="L355" t="s">
        <v>231</v>
      </c>
      <c r="M355">
        <v>0</v>
      </c>
      <c r="N355">
        <v>1.2210000000000001</v>
      </c>
      <c r="O355">
        <v>1</v>
      </c>
      <c r="P355" t="s">
        <v>231</v>
      </c>
      <c r="Q355" t="s">
        <v>231</v>
      </c>
      <c r="R355" t="s">
        <v>231</v>
      </c>
    </row>
    <row r="356" spans="1:18">
      <c r="A356" t="s">
        <v>232</v>
      </c>
      <c r="B356" t="s">
        <v>583</v>
      </c>
      <c r="C356" t="s">
        <v>59</v>
      </c>
      <c r="D356">
        <v>19432668</v>
      </c>
      <c r="E356">
        <v>19434033</v>
      </c>
      <c r="F356" t="s">
        <v>47</v>
      </c>
      <c r="G356">
        <v>1346</v>
      </c>
      <c r="H356">
        <v>3</v>
      </c>
      <c r="I356">
        <v>1</v>
      </c>
      <c r="J356">
        <v>1.6930000000000001</v>
      </c>
      <c r="K356">
        <v>2</v>
      </c>
      <c r="L356" t="s">
        <v>231</v>
      </c>
      <c r="M356">
        <v>0</v>
      </c>
      <c r="N356" t="s">
        <v>231</v>
      </c>
      <c r="O356">
        <v>0</v>
      </c>
      <c r="P356" t="s">
        <v>231</v>
      </c>
      <c r="Q356" t="s">
        <v>231</v>
      </c>
      <c r="R356" t="s">
        <v>231</v>
      </c>
    </row>
    <row r="357" spans="1:18">
      <c r="A357" t="s">
        <v>232</v>
      </c>
      <c r="B357" t="s">
        <v>584</v>
      </c>
      <c r="C357" t="s">
        <v>59</v>
      </c>
      <c r="D357">
        <v>19981410</v>
      </c>
      <c r="E357">
        <v>19982209</v>
      </c>
      <c r="F357" t="s">
        <v>47</v>
      </c>
      <c r="G357">
        <v>670</v>
      </c>
      <c r="H357">
        <v>4</v>
      </c>
      <c r="I357">
        <v>2</v>
      </c>
      <c r="J357">
        <v>1.7130000000000001</v>
      </c>
      <c r="K357">
        <v>2</v>
      </c>
      <c r="L357" t="s">
        <v>231</v>
      </c>
      <c r="M357">
        <v>0</v>
      </c>
      <c r="N357" t="s">
        <v>231</v>
      </c>
      <c r="O357">
        <v>0</v>
      </c>
      <c r="P357" t="s">
        <v>231</v>
      </c>
      <c r="Q357" t="s">
        <v>231</v>
      </c>
      <c r="R357" t="s">
        <v>231</v>
      </c>
    </row>
    <row r="358" spans="1:18">
      <c r="A358" t="s">
        <v>232</v>
      </c>
      <c r="B358" t="s">
        <v>585</v>
      </c>
      <c r="C358" t="s">
        <v>59</v>
      </c>
      <c r="D358">
        <v>20191691</v>
      </c>
      <c r="E358">
        <v>20192488</v>
      </c>
      <c r="F358" t="s">
        <v>46</v>
      </c>
      <c r="G358">
        <v>798</v>
      </c>
      <c r="H358">
        <v>2</v>
      </c>
      <c r="I358">
        <v>3</v>
      </c>
      <c r="J358">
        <v>1.2330000000000001</v>
      </c>
      <c r="K358">
        <v>1</v>
      </c>
      <c r="L358" t="s">
        <v>231</v>
      </c>
      <c r="M358">
        <v>0</v>
      </c>
      <c r="N358" t="s">
        <v>231</v>
      </c>
      <c r="O358">
        <v>0</v>
      </c>
      <c r="P358" t="s">
        <v>231</v>
      </c>
      <c r="Q358" t="s">
        <v>231</v>
      </c>
      <c r="R358" t="s">
        <v>231</v>
      </c>
    </row>
    <row r="359" spans="1:18">
      <c r="A359" t="s">
        <v>232</v>
      </c>
      <c r="B359" t="s">
        <v>586</v>
      </c>
      <c r="C359" t="s">
        <v>59</v>
      </c>
      <c r="D359">
        <v>20488017</v>
      </c>
      <c r="E359">
        <v>20489078</v>
      </c>
      <c r="F359" t="s">
        <v>46</v>
      </c>
      <c r="G359">
        <v>1064</v>
      </c>
      <c r="H359">
        <v>1</v>
      </c>
      <c r="I359">
        <v>1</v>
      </c>
      <c r="J359">
        <v>1.516</v>
      </c>
      <c r="K359">
        <v>1</v>
      </c>
      <c r="L359" t="s">
        <v>231</v>
      </c>
      <c r="M359">
        <v>0</v>
      </c>
      <c r="N359" t="s">
        <v>231</v>
      </c>
      <c r="O359">
        <v>0</v>
      </c>
      <c r="P359" t="s">
        <v>231</v>
      </c>
      <c r="Q359" t="s">
        <v>231</v>
      </c>
      <c r="R359" t="s">
        <v>231</v>
      </c>
    </row>
    <row r="360" spans="1:18">
      <c r="A360" t="s">
        <v>232</v>
      </c>
      <c r="B360" t="s">
        <v>587</v>
      </c>
      <c r="C360" t="s">
        <v>59</v>
      </c>
      <c r="D360">
        <v>20718370</v>
      </c>
      <c r="E360">
        <v>20718883</v>
      </c>
      <c r="F360" t="s">
        <v>46</v>
      </c>
      <c r="G360">
        <v>515</v>
      </c>
      <c r="H360">
        <v>1</v>
      </c>
      <c r="I360">
        <v>1</v>
      </c>
      <c r="J360">
        <v>1.02</v>
      </c>
      <c r="K360">
        <v>1</v>
      </c>
      <c r="L360" t="s">
        <v>231</v>
      </c>
      <c r="M360">
        <v>0</v>
      </c>
      <c r="N360" t="s">
        <v>231</v>
      </c>
      <c r="O360">
        <v>0</v>
      </c>
      <c r="P360" t="s">
        <v>231</v>
      </c>
      <c r="Q360" t="s">
        <v>231</v>
      </c>
      <c r="R360" t="s">
        <v>231</v>
      </c>
    </row>
    <row r="361" spans="1:18">
      <c r="A361" t="s">
        <v>232</v>
      </c>
      <c r="B361" t="s">
        <v>588</v>
      </c>
      <c r="C361" t="s">
        <v>59</v>
      </c>
      <c r="D361">
        <v>21256670</v>
      </c>
      <c r="E361">
        <v>21257622</v>
      </c>
      <c r="F361" t="s">
        <v>47</v>
      </c>
      <c r="G361">
        <v>953</v>
      </c>
      <c r="H361">
        <v>1</v>
      </c>
      <c r="I361">
        <v>1</v>
      </c>
      <c r="J361">
        <v>2.4039999999999999</v>
      </c>
      <c r="K361">
        <v>1</v>
      </c>
      <c r="L361" t="s">
        <v>231</v>
      </c>
      <c r="M361">
        <v>0</v>
      </c>
      <c r="N361" t="s">
        <v>231</v>
      </c>
      <c r="O361">
        <v>0</v>
      </c>
      <c r="P361" t="s">
        <v>231</v>
      </c>
      <c r="Q361" t="s">
        <v>231</v>
      </c>
      <c r="R361" t="s">
        <v>231</v>
      </c>
    </row>
    <row r="362" spans="1:18">
      <c r="A362" t="s">
        <v>44</v>
      </c>
      <c r="B362" t="s">
        <v>589</v>
      </c>
      <c r="C362" t="s">
        <v>59</v>
      </c>
      <c r="D362">
        <v>21726158</v>
      </c>
      <c r="E362">
        <v>21728085</v>
      </c>
      <c r="F362" t="s">
        <v>46</v>
      </c>
      <c r="G362">
        <v>1023</v>
      </c>
      <c r="H362">
        <v>4</v>
      </c>
      <c r="I362">
        <v>1</v>
      </c>
      <c r="J362">
        <v>10.65</v>
      </c>
      <c r="K362">
        <v>6</v>
      </c>
      <c r="L362">
        <v>1.042</v>
      </c>
      <c r="M362">
        <v>1</v>
      </c>
      <c r="N362" t="s">
        <v>231</v>
      </c>
      <c r="O362">
        <v>0</v>
      </c>
      <c r="P362" t="s">
        <v>231</v>
      </c>
      <c r="Q362" s="21">
        <v>-3.964928</v>
      </c>
      <c r="R362" t="s">
        <v>231</v>
      </c>
    </row>
    <row r="363" spans="1:18">
      <c r="A363" t="s">
        <v>44</v>
      </c>
      <c r="B363" t="s">
        <v>590</v>
      </c>
      <c r="C363" t="s">
        <v>59</v>
      </c>
      <c r="D363">
        <v>21856948</v>
      </c>
      <c r="E363">
        <v>21857826</v>
      </c>
      <c r="F363" t="s">
        <v>46</v>
      </c>
      <c r="G363">
        <v>871</v>
      </c>
      <c r="H363">
        <v>1</v>
      </c>
      <c r="I363">
        <v>1</v>
      </c>
      <c r="J363">
        <v>1.32</v>
      </c>
      <c r="K363">
        <v>1</v>
      </c>
      <c r="L363" t="s">
        <v>231</v>
      </c>
      <c r="M363">
        <v>0</v>
      </c>
      <c r="N363" t="s">
        <v>231</v>
      </c>
      <c r="O363">
        <v>0</v>
      </c>
      <c r="P363" t="s">
        <v>231</v>
      </c>
      <c r="Q363" t="s">
        <v>231</v>
      </c>
      <c r="R363" t="s">
        <v>231</v>
      </c>
    </row>
    <row r="364" spans="1:18">
      <c r="A364" t="s">
        <v>232</v>
      </c>
      <c r="B364" t="s">
        <v>591</v>
      </c>
      <c r="C364" t="s">
        <v>59</v>
      </c>
      <c r="D364">
        <v>22092238</v>
      </c>
      <c r="E364">
        <v>22098183</v>
      </c>
      <c r="F364" t="s">
        <v>46</v>
      </c>
      <c r="G364">
        <v>795</v>
      </c>
      <c r="H364">
        <v>4</v>
      </c>
      <c r="I364">
        <v>2</v>
      </c>
      <c r="J364">
        <v>14.669</v>
      </c>
      <c r="K364">
        <v>1</v>
      </c>
      <c r="L364">
        <v>1.8640000000000001</v>
      </c>
      <c r="M364">
        <v>1</v>
      </c>
      <c r="N364">
        <v>5.1970000000000001</v>
      </c>
      <c r="O364">
        <v>1</v>
      </c>
      <c r="P364" t="s">
        <v>231</v>
      </c>
      <c r="Q364" t="s">
        <v>231</v>
      </c>
      <c r="R364" t="s">
        <v>231</v>
      </c>
    </row>
    <row r="365" spans="1:18">
      <c r="A365" t="s">
        <v>232</v>
      </c>
      <c r="B365" t="s">
        <v>592</v>
      </c>
      <c r="C365" t="s">
        <v>59</v>
      </c>
      <c r="D365">
        <v>22182572</v>
      </c>
      <c r="E365">
        <v>22183023</v>
      </c>
      <c r="F365" t="s">
        <v>47</v>
      </c>
      <c r="G365">
        <v>452</v>
      </c>
      <c r="H365">
        <v>1</v>
      </c>
      <c r="I365">
        <v>1</v>
      </c>
      <c r="J365">
        <v>5.1710000000000003</v>
      </c>
      <c r="K365">
        <v>1</v>
      </c>
      <c r="L365" t="s">
        <v>231</v>
      </c>
      <c r="M365">
        <v>0</v>
      </c>
      <c r="N365" t="s">
        <v>231</v>
      </c>
      <c r="O365">
        <v>0</v>
      </c>
      <c r="P365" s="21">
        <v>-3.4720140000000002</v>
      </c>
      <c r="Q365" t="s">
        <v>231</v>
      </c>
      <c r="R365" t="s">
        <v>231</v>
      </c>
    </row>
    <row r="366" spans="1:18">
      <c r="A366" t="s">
        <v>232</v>
      </c>
      <c r="B366" t="s">
        <v>593</v>
      </c>
      <c r="C366" t="s">
        <v>59</v>
      </c>
      <c r="D366">
        <v>22501502</v>
      </c>
      <c r="E366">
        <v>22502691</v>
      </c>
      <c r="F366" t="s">
        <v>47</v>
      </c>
      <c r="G366">
        <v>1135</v>
      </c>
      <c r="H366">
        <v>3</v>
      </c>
      <c r="I366">
        <v>3</v>
      </c>
      <c r="J366">
        <v>1.4930000000000001</v>
      </c>
      <c r="K366">
        <v>1</v>
      </c>
      <c r="L366" t="s">
        <v>231</v>
      </c>
      <c r="M366">
        <v>0</v>
      </c>
      <c r="N366" t="s">
        <v>231</v>
      </c>
      <c r="O366">
        <v>0</v>
      </c>
      <c r="P366" t="s">
        <v>231</v>
      </c>
      <c r="Q366" t="s">
        <v>231</v>
      </c>
      <c r="R366" t="s">
        <v>231</v>
      </c>
    </row>
    <row r="367" spans="1:18">
      <c r="A367" t="s">
        <v>232</v>
      </c>
      <c r="B367" t="s">
        <v>594</v>
      </c>
      <c r="C367" t="s">
        <v>59</v>
      </c>
      <c r="D367">
        <v>22597094</v>
      </c>
      <c r="E367">
        <v>22597936</v>
      </c>
      <c r="F367" t="s">
        <v>47</v>
      </c>
      <c r="G367">
        <v>801</v>
      </c>
      <c r="H367">
        <v>3</v>
      </c>
      <c r="I367">
        <v>1</v>
      </c>
      <c r="J367">
        <v>2.1259999999999999</v>
      </c>
      <c r="K367">
        <v>1</v>
      </c>
      <c r="L367" t="s">
        <v>231</v>
      </c>
      <c r="M367">
        <v>0</v>
      </c>
      <c r="N367" t="s">
        <v>231</v>
      </c>
      <c r="O367">
        <v>0</v>
      </c>
      <c r="P367" t="s">
        <v>231</v>
      </c>
      <c r="Q367" t="s">
        <v>231</v>
      </c>
      <c r="R367" t="s">
        <v>231</v>
      </c>
    </row>
    <row r="368" spans="1:18">
      <c r="A368" t="s">
        <v>232</v>
      </c>
      <c r="B368" t="s">
        <v>595</v>
      </c>
      <c r="C368" t="s">
        <v>59</v>
      </c>
      <c r="D368">
        <v>22858828</v>
      </c>
      <c r="E368">
        <v>22859477</v>
      </c>
      <c r="F368" t="s">
        <v>46</v>
      </c>
      <c r="G368">
        <v>1315</v>
      </c>
      <c r="H368">
        <v>2</v>
      </c>
      <c r="I368">
        <v>3</v>
      </c>
      <c r="J368">
        <v>4.2130000000000001</v>
      </c>
      <c r="K368">
        <v>2</v>
      </c>
      <c r="L368" t="s">
        <v>231</v>
      </c>
      <c r="M368">
        <v>0</v>
      </c>
      <c r="N368">
        <v>1.0329999999999999</v>
      </c>
      <c r="O368">
        <v>1</v>
      </c>
      <c r="P368" s="21">
        <v>-4.997433</v>
      </c>
      <c r="Q368" t="s">
        <v>231</v>
      </c>
      <c r="R368" t="s">
        <v>231</v>
      </c>
    </row>
    <row r="369" spans="1:18">
      <c r="A369" t="s">
        <v>232</v>
      </c>
      <c r="B369" t="s">
        <v>596</v>
      </c>
      <c r="C369" t="s">
        <v>59</v>
      </c>
      <c r="D369">
        <v>22860224</v>
      </c>
      <c r="E369">
        <v>22861175</v>
      </c>
      <c r="F369" t="s">
        <v>46</v>
      </c>
      <c r="G369">
        <v>999</v>
      </c>
      <c r="H369">
        <v>2</v>
      </c>
      <c r="I369">
        <v>1</v>
      </c>
      <c r="J369">
        <v>3.8439999999999999</v>
      </c>
      <c r="K369">
        <v>3</v>
      </c>
      <c r="L369" t="s">
        <v>231</v>
      </c>
      <c r="M369">
        <v>0</v>
      </c>
      <c r="N369" t="s">
        <v>231</v>
      </c>
      <c r="O369">
        <v>0</v>
      </c>
      <c r="P369" s="21">
        <v>-6.5268730000000001</v>
      </c>
      <c r="Q369" s="21">
        <v>-6.4627230000000004</v>
      </c>
      <c r="R369" t="s">
        <v>231</v>
      </c>
    </row>
    <row r="370" spans="1:18">
      <c r="A370" t="s">
        <v>232</v>
      </c>
      <c r="B370" t="s">
        <v>597</v>
      </c>
      <c r="C370" t="s">
        <v>59</v>
      </c>
      <c r="D370">
        <v>22870277</v>
      </c>
      <c r="E370">
        <v>22871568</v>
      </c>
      <c r="F370" t="s">
        <v>46</v>
      </c>
      <c r="G370">
        <v>1292</v>
      </c>
      <c r="H370">
        <v>1</v>
      </c>
      <c r="I370">
        <v>1</v>
      </c>
      <c r="J370">
        <v>1.137</v>
      </c>
      <c r="K370">
        <v>1</v>
      </c>
      <c r="L370" t="s">
        <v>231</v>
      </c>
      <c r="M370">
        <v>0</v>
      </c>
      <c r="N370" t="s">
        <v>231</v>
      </c>
      <c r="O370">
        <v>0</v>
      </c>
      <c r="P370" t="s">
        <v>231</v>
      </c>
      <c r="Q370" t="s">
        <v>231</v>
      </c>
      <c r="R370" t="s">
        <v>231</v>
      </c>
    </row>
    <row r="371" spans="1:18">
      <c r="A371" t="s">
        <v>232</v>
      </c>
      <c r="B371" t="s">
        <v>598</v>
      </c>
      <c r="C371" t="s">
        <v>59</v>
      </c>
      <c r="D371">
        <v>22876441</v>
      </c>
      <c r="E371">
        <v>22877584</v>
      </c>
      <c r="F371" t="s">
        <v>46</v>
      </c>
      <c r="G371">
        <v>1059</v>
      </c>
      <c r="H371">
        <v>1</v>
      </c>
      <c r="I371">
        <v>2</v>
      </c>
      <c r="J371">
        <v>1.0660000000000001</v>
      </c>
      <c r="K371">
        <v>1</v>
      </c>
      <c r="L371" t="s">
        <v>231</v>
      </c>
      <c r="M371">
        <v>0</v>
      </c>
      <c r="N371" t="s">
        <v>231</v>
      </c>
      <c r="O371">
        <v>0</v>
      </c>
      <c r="P371" t="s">
        <v>231</v>
      </c>
      <c r="Q371" t="s">
        <v>231</v>
      </c>
      <c r="R371" t="s">
        <v>231</v>
      </c>
    </row>
    <row r="372" spans="1:18">
      <c r="A372" t="s">
        <v>232</v>
      </c>
      <c r="B372" t="s">
        <v>599</v>
      </c>
      <c r="C372" t="s">
        <v>59</v>
      </c>
      <c r="D372">
        <v>22878941</v>
      </c>
      <c r="E372">
        <v>22879424</v>
      </c>
      <c r="F372" t="s">
        <v>46</v>
      </c>
      <c r="G372">
        <v>487</v>
      </c>
      <c r="H372">
        <v>1</v>
      </c>
      <c r="I372">
        <v>1</v>
      </c>
      <c r="J372" t="s">
        <v>231</v>
      </c>
      <c r="K372">
        <v>0</v>
      </c>
      <c r="L372">
        <v>1.05</v>
      </c>
      <c r="M372">
        <v>1</v>
      </c>
      <c r="N372" t="s">
        <v>231</v>
      </c>
      <c r="O372">
        <v>0</v>
      </c>
      <c r="P372" t="s">
        <v>231</v>
      </c>
      <c r="Q372" t="s">
        <v>231</v>
      </c>
      <c r="R372" t="s">
        <v>231</v>
      </c>
    </row>
    <row r="373" spans="1:18">
      <c r="A373" t="s">
        <v>232</v>
      </c>
      <c r="B373" t="s">
        <v>600</v>
      </c>
      <c r="C373" t="s">
        <v>59</v>
      </c>
      <c r="D373">
        <v>22903015</v>
      </c>
      <c r="E373">
        <v>22903934</v>
      </c>
      <c r="F373" t="s">
        <v>47</v>
      </c>
      <c r="G373">
        <v>924</v>
      </c>
      <c r="H373">
        <v>1</v>
      </c>
      <c r="I373">
        <v>1</v>
      </c>
      <c r="J373">
        <v>3.53</v>
      </c>
      <c r="K373">
        <v>1</v>
      </c>
      <c r="L373">
        <v>3.375</v>
      </c>
      <c r="M373">
        <v>1</v>
      </c>
      <c r="N373" t="s">
        <v>231</v>
      </c>
      <c r="O373">
        <v>0</v>
      </c>
      <c r="P373" s="21">
        <v>1.9234690000000001</v>
      </c>
      <c r="Q373" t="s">
        <v>231</v>
      </c>
      <c r="R373" t="s">
        <v>231</v>
      </c>
    </row>
    <row r="374" spans="1:18">
      <c r="A374" t="s">
        <v>232</v>
      </c>
      <c r="B374" t="s">
        <v>601</v>
      </c>
      <c r="C374" t="s">
        <v>59</v>
      </c>
      <c r="D374">
        <v>23330173</v>
      </c>
      <c r="E374">
        <v>23331243</v>
      </c>
      <c r="F374" t="s">
        <v>47</v>
      </c>
      <c r="G374">
        <v>1075</v>
      </c>
      <c r="H374">
        <v>2</v>
      </c>
      <c r="I374">
        <v>1</v>
      </c>
      <c r="J374">
        <v>1.34</v>
      </c>
      <c r="K374">
        <v>1</v>
      </c>
      <c r="L374" t="s">
        <v>231</v>
      </c>
      <c r="M374">
        <v>0</v>
      </c>
      <c r="N374" t="s">
        <v>231</v>
      </c>
      <c r="O374">
        <v>0</v>
      </c>
      <c r="P374" t="s">
        <v>231</v>
      </c>
      <c r="Q374" t="s">
        <v>231</v>
      </c>
      <c r="R374" t="s">
        <v>231</v>
      </c>
    </row>
    <row r="375" spans="1:18">
      <c r="A375" t="s">
        <v>44</v>
      </c>
      <c r="B375" t="s">
        <v>602</v>
      </c>
      <c r="C375" t="s">
        <v>59</v>
      </c>
      <c r="D375">
        <v>23478002</v>
      </c>
      <c r="E375">
        <v>23478483</v>
      </c>
      <c r="F375" t="s">
        <v>46</v>
      </c>
      <c r="G375">
        <v>491</v>
      </c>
      <c r="H375">
        <v>1</v>
      </c>
      <c r="I375">
        <v>1</v>
      </c>
      <c r="J375" t="s">
        <v>231</v>
      </c>
      <c r="K375">
        <v>0</v>
      </c>
      <c r="L375" t="s">
        <v>231</v>
      </c>
      <c r="M375">
        <v>0</v>
      </c>
      <c r="N375">
        <v>1.77</v>
      </c>
      <c r="O375">
        <v>1</v>
      </c>
      <c r="P375" t="s">
        <v>231</v>
      </c>
      <c r="Q375" s="21">
        <v>3.7901319999999998</v>
      </c>
      <c r="R375" t="s">
        <v>231</v>
      </c>
    </row>
    <row r="376" spans="1:18">
      <c r="A376" t="s">
        <v>232</v>
      </c>
      <c r="B376" t="s">
        <v>603</v>
      </c>
      <c r="C376" t="s">
        <v>59</v>
      </c>
      <c r="D376">
        <v>23510082</v>
      </c>
      <c r="E376">
        <v>23510779</v>
      </c>
      <c r="F376" t="s">
        <v>46</v>
      </c>
      <c r="G376">
        <v>705</v>
      </c>
      <c r="H376">
        <v>1</v>
      </c>
      <c r="I376">
        <v>1</v>
      </c>
      <c r="J376">
        <v>1.3240000000000001</v>
      </c>
      <c r="K376">
        <v>2</v>
      </c>
      <c r="L376" t="s">
        <v>231</v>
      </c>
      <c r="M376">
        <v>0</v>
      </c>
      <c r="N376" t="s">
        <v>231</v>
      </c>
      <c r="O376">
        <v>0</v>
      </c>
      <c r="P376" t="s">
        <v>231</v>
      </c>
      <c r="Q376" t="s">
        <v>231</v>
      </c>
      <c r="R376" t="s">
        <v>231</v>
      </c>
    </row>
    <row r="377" spans="1:18">
      <c r="A377" t="s">
        <v>232</v>
      </c>
      <c r="B377" t="s">
        <v>604</v>
      </c>
      <c r="C377" t="s">
        <v>59</v>
      </c>
      <c r="D377">
        <v>23551375</v>
      </c>
      <c r="E377">
        <v>23552470</v>
      </c>
      <c r="F377" t="s">
        <v>46</v>
      </c>
      <c r="G377">
        <v>1106</v>
      </c>
      <c r="H377">
        <v>4</v>
      </c>
      <c r="I377">
        <v>1</v>
      </c>
      <c r="J377">
        <v>2.3370000000000002</v>
      </c>
      <c r="K377">
        <v>4</v>
      </c>
      <c r="L377" t="s">
        <v>231</v>
      </c>
      <c r="M377">
        <v>0</v>
      </c>
      <c r="N377">
        <v>1.5169999999999999</v>
      </c>
      <c r="O377">
        <v>1</v>
      </c>
      <c r="P377" s="21">
        <v>-1.8453619999999999</v>
      </c>
      <c r="Q377" t="s">
        <v>231</v>
      </c>
      <c r="R377" t="s">
        <v>231</v>
      </c>
    </row>
    <row r="378" spans="1:18">
      <c r="A378" t="s">
        <v>232</v>
      </c>
      <c r="B378" t="s">
        <v>605</v>
      </c>
      <c r="C378" t="s">
        <v>59</v>
      </c>
      <c r="D378">
        <v>23654918</v>
      </c>
      <c r="E378">
        <v>23655337</v>
      </c>
      <c r="F378" t="s">
        <v>47</v>
      </c>
      <c r="G378">
        <v>364</v>
      </c>
      <c r="H378">
        <v>1</v>
      </c>
      <c r="I378">
        <v>2</v>
      </c>
      <c r="J378">
        <v>1.17</v>
      </c>
      <c r="K378">
        <v>1</v>
      </c>
      <c r="L378" t="s">
        <v>231</v>
      </c>
      <c r="M378">
        <v>0</v>
      </c>
      <c r="N378" t="s">
        <v>231</v>
      </c>
      <c r="O378">
        <v>0</v>
      </c>
      <c r="P378" t="s">
        <v>231</v>
      </c>
      <c r="Q378" t="s">
        <v>231</v>
      </c>
      <c r="R378" t="s">
        <v>231</v>
      </c>
    </row>
    <row r="379" spans="1:18">
      <c r="A379" t="s">
        <v>232</v>
      </c>
      <c r="B379" t="s">
        <v>606</v>
      </c>
      <c r="C379" t="s">
        <v>59</v>
      </c>
      <c r="D379">
        <v>23878324</v>
      </c>
      <c r="E379">
        <v>23880083</v>
      </c>
      <c r="F379" t="s">
        <v>47</v>
      </c>
      <c r="G379">
        <v>444</v>
      </c>
      <c r="H379">
        <v>2</v>
      </c>
      <c r="I379">
        <v>3</v>
      </c>
      <c r="J379">
        <v>1.212</v>
      </c>
      <c r="K379">
        <v>3</v>
      </c>
      <c r="L379" t="s">
        <v>231</v>
      </c>
      <c r="M379">
        <v>0</v>
      </c>
      <c r="N379" t="s">
        <v>231</v>
      </c>
      <c r="O379">
        <v>0</v>
      </c>
      <c r="P379" t="s">
        <v>231</v>
      </c>
      <c r="Q379" t="s">
        <v>231</v>
      </c>
      <c r="R379" t="s">
        <v>231</v>
      </c>
    </row>
    <row r="380" spans="1:18">
      <c r="A380" t="s">
        <v>44</v>
      </c>
      <c r="B380" t="s">
        <v>607</v>
      </c>
      <c r="C380" t="s">
        <v>59</v>
      </c>
      <c r="D380">
        <v>25529679</v>
      </c>
      <c r="E380">
        <v>25530303</v>
      </c>
      <c r="F380" t="s">
        <v>47</v>
      </c>
      <c r="G380">
        <v>625</v>
      </c>
      <c r="H380">
        <v>2</v>
      </c>
      <c r="I380">
        <v>2</v>
      </c>
      <c r="J380">
        <v>2.5110000000000001</v>
      </c>
      <c r="K380">
        <v>1</v>
      </c>
      <c r="L380">
        <v>2.3490000000000002</v>
      </c>
      <c r="M380">
        <v>1</v>
      </c>
      <c r="N380" t="s">
        <v>231</v>
      </c>
      <c r="O380">
        <v>0</v>
      </c>
      <c r="P380" s="21">
        <v>2.6370170000000002</v>
      </c>
      <c r="Q380" t="s">
        <v>231</v>
      </c>
      <c r="R380" s="21">
        <v>-3.0268290000000002</v>
      </c>
    </row>
    <row r="381" spans="1:18">
      <c r="A381" t="s">
        <v>232</v>
      </c>
      <c r="B381" t="s">
        <v>607</v>
      </c>
      <c r="C381" t="s">
        <v>59</v>
      </c>
      <c r="D381">
        <v>25529679</v>
      </c>
      <c r="E381">
        <v>25530303</v>
      </c>
      <c r="F381" t="s">
        <v>47</v>
      </c>
      <c r="G381">
        <v>625</v>
      </c>
      <c r="H381">
        <v>2</v>
      </c>
      <c r="I381">
        <v>2</v>
      </c>
      <c r="J381">
        <v>2.5790000000000002</v>
      </c>
      <c r="K381">
        <v>5</v>
      </c>
      <c r="L381">
        <v>1.8939999999999999</v>
      </c>
      <c r="M381">
        <v>1</v>
      </c>
      <c r="N381">
        <v>6.2539999999999996</v>
      </c>
      <c r="O381">
        <v>1</v>
      </c>
      <c r="P381" t="s">
        <v>231</v>
      </c>
      <c r="Q381" t="s">
        <v>231</v>
      </c>
      <c r="R381" t="s">
        <v>231</v>
      </c>
    </row>
    <row r="382" spans="1:18">
      <c r="A382" t="s">
        <v>232</v>
      </c>
      <c r="B382" t="s">
        <v>608</v>
      </c>
      <c r="C382" t="s">
        <v>59</v>
      </c>
      <c r="D382">
        <v>25566196</v>
      </c>
      <c r="E382">
        <v>25566649</v>
      </c>
      <c r="F382" t="s">
        <v>47</v>
      </c>
      <c r="G382">
        <v>471</v>
      </c>
      <c r="H382">
        <v>1</v>
      </c>
      <c r="I382">
        <v>1</v>
      </c>
      <c r="J382" t="s">
        <v>231</v>
      </c>
      <c r="K382">
        <v>0</v>
      </c>
      <c r="L382">
        <v>1.3160000000000001</v>
      </c>
      <c r="M382">
        <v>1</v>
      </c>
      <c r="N382" t="s">
        <v>231</v>
      </c>
      <c r="O382">
        <v>0</v>
      </c>
      <c r="P382" s="21">
        <v>6.8546069999999997</v>
      </c>
      <c r="Q382" t="s">
        <v>231</v>
      </c>
      <c r="R382" t="s">
        <v>231</v>
      </c>
    </row>
    <row r="383" spans="1:18">
      <c r="A383" t="s">
        <v>44</v>
      </c>
      <c r="B383" t="s">
        <v>609</v>
      </c>
      <c r="C383" t="s">
        <v>59</v>
      </c>
      <c r="D383">
        <v>25643352</v>
      </c>
      <c r="E383">
        <v>25644098</v>
      </c>
      <c r="F383" t="s">
        <v>47</v>
      </c>
      <c r="G383">
        <v>748</v>
      </c>
      <c r="H383">
        <v>1</v>
      </c>
      <c r="I383">
        <v>1</v>
      </c>
      <c r="J383">
        <v>1.0669999999999999</v>
      </c>
      <c r="K383">
        <v>1</v>
      </c>
      <c r="L383" t="s">
        <v>231</v>
      </c>
      <c r="M383">
        <v>0</v>
      </c>
      <c r="N383" t="s">
        <v>231</v>
      </c>
      <c r="O383">
        <v>0</v>
      </c>
      <c r="P383" t="s">
        <v>231</v>
      </c>
      <c r="Q383" t="s">
        <v>231</v>
      </c>
      <c r="R383" t="s">
        <v>231</v>
      </c>
    </row>
    <row r="384" spans="1:18">
      <c r="A384" t="s">
        <v>232</v>
      </c>
      <c r="B384" t="s">
        <v>610</v>
      </c>
      <c r="C384" t="s">
        <v>59</v>
      </c>
      <c r="D384">
        <v>26072336</v>
      </c>
      <c r="E384">
        <v>26072779</v>
      </c>
      <c r="F384" t="s">
        <v>46</v>
      </c>
      <c r="G384">
        <v>468</v>
      </c>
      <c r="H384">
        <v>2</v>
      </c>
      <c r="I384">
        <v>1</v>
      </c>
      <c r="J384">
        <v>1.891</v>
      </c>
      <c r="K384">
        <v>1</v>
      </c>
      <c r="L384" t="s">
        <v>231</v>
      </c>
      <c r="M384">
        <v>0</v>
      </c>
      <c r="N384" t="s">
        <v>231</v>
      </c>
      <c r="O384">
        <v>0</v>
      </c>
      <c r="P384" t="s">
        <v>231</v>
      </c>
      <c r="Q384" t="s">
        <v>231</v>
      </c>
      <c r="R384" t="s">
        <v>231</v>
      </c>
    </row>
    <row r="385" spans="1:18">
      <c r="A385" t="s">
        <v>232</v>
      </c>
      <c r="B385" t="s">
        <v>611</v>
      </c>
      <c r="C385" t="s">
        <v>59</v>
      </c>
      <c r="D385">
        <v>26146319</v>
      </c>
      <c r="E385">
        <v>26146668</v>
      </c>
      <c r="F385" t="s">
        <v>46</v>
      </c>
      <c r="G385">
        <v>350</v>
      </c>
      <c r="H385">
        <v>1</v>
      </c>
      <c r="I385">
        <v>1</v>
      </c>
      <c r="J385">
        <v>8.3710000000000004</v>
      </c>
      <c r="K385">
        <v>4</v>
      </c>
      <c r="L385">
        <v>1.9710000000000001</v>
      </c>
      <c r="M385">
        <v>1</v>
      </c>
      <c r="N385">
        <v>4.5190000000000001</v>
      </c>
      <c r="O385">
        <v>1</v>
      </c>
      <c r="P385" s="21">
        <v>-2.2713930000000002</v>
      </c>
      <c r="Q385" t="s">
        <v>231</v>
      </c>
      <c r="R385" t="s">
        <v>231</v>
      </c>
    </row>
    <row r="386" spans="1:18">
      <c r="A386" t="s">
        <v>44</v>
      </c>
      <c r="B386" t="s">
        <v>612</v>
      </c>
      <c r="C386" t="s">
        <v>59</v>
      </c>
      <c r="D386">
        <v>26179849</v>
      </c>
      <c r="E386">
        <v>26180949</v>
      </c>
      <c r="F386" t="s">
        <v>47</v>
      </c>
      <c r="G386">
        <v>1080</v>
      </c>
      <c r="H386">
        <v>2</v>
      </c>
      <c r="I386">
        <v>1</v>
      </c>
      <c r="J386">
        <v>3.7639999999999998</v>
      </c>
      <c r="K386">
        <v>5</v>
      </c>
      <c r="L386" t="s">
        <v>231</v>
      </c>
      <c r="M386">
        <v>0</v>
      </c>
      <c r="N386">
        <v>1.6519999999999999</v>
      </c>
      <c r="O386">
        <v>1</v>
      </c>
      <c r="P386" s="21">
        <v>-3.0712839999999999</v>
      </c>
      <c r="Q386" s="21">
        <v>-1.134123</v>
      </c>
      <c r="R386" t="s">
        <v>231</v>
      </c>
    </row>
    <row r="387" spans="1:18">
      <c r="A387" t="s">
        <v>232</v>
      </c>
      <c r="B387" t="s">
        <v>613</v>
      </c>
      <c r="C387" t="s">
        <v>59</v>
      </c>
      <c r="D387">
        <v>27323956</v>
      </c>
      <c r="E387">
        <v>27326293</v>
      </c>
      <c r="F387" t="s">
        <v>46</v>
      </c>
      <c r="G387">
        <v>508</v>
      </c>
      <c r="H387">
        <v>2</v>
      </c>
      <c r="I387">
        <v>2</v>
      </c>
      <c r="J387">
        <v>4.9029999999999996</v>
      </c>
      <c r="K387">
        <v>3</v>
      </c>
      <c r="L387">
        <v>1.196</v>
      </c>
      <c r="M387">
        <v>1</v>
      </c>
      <c r="N387" t="s">
        <v>231</v>
      </c>
      <c r="O387">
        <v>0</v>
      </c>
      <c r="P387" s="21">
        <v>-2.281266</v>
      </c>
      <c r="Q387" s="21">
        <v>-4.774508</v>
      </c>
      <c r="R387" t="s">
        <v>231</v>
      </c>
    </row>
    <row r="388" spans="1:18">
      <c r="A388" t="s">
        <v>232</v>
      </c>
      <c r="B388" t="s">
        <v>614</v>
      </c>
      <c r="C388" t="s">
        <v>59</v>
      </c>
      <c r="D388">
        <v>27432059</v>
      </c>
      <c r="E388">
        <v>27432615</v>
      </c>
      <c r="F388" t="s">
        <v>47</v>
      </c>
      <c r="G388">
        <v>909</v>
      </c>
      <c r="H388">
        <v>1</v>
      </c>
      <c r="I388">
        <v>1</v>
      </c>
      <c r="J388">
        <v>1.68</v>
      </c>
      <c r="K388">
        <v>1</v>
      </c>
      <c r="L388" t="s">
        <v>231</v>
      </c>
      <c r="M388">
        <v>0</v>
      </c>
      <c r="N388" t="s">
        <v>231</v>
      </c>
      <c r="O388">
        <v>0</v>
      </c>
      <c r="P388" t="s">
        <v>231</v>
      </c>
      <c r="Q388" t="s">
        <v>231</v>
      </c>
      <c r="R388" t="s">
        <v>231</v>
      </c>
    </row>
    <row r="389" spans="1:18">
      <c r="A389" t="s">
        <v>232</v>
      </c>
      <c r="B389" t="s">
        <v>615</v>
      </c>
      <c r="C389" t="s">
        <v>59</v>
      </c>
      <c r="D389">
        <v>27759827</v>
      </c>
      <c r="E389">
        <v>27760193</v>
      </c>
      <c r="F389" t="s">
        <v>46</v>
      </c>
      <c r="G389">
        <v>366</v>
      </c>
      <c r="H389">
        <v>1</v>
      </c>
      <c r="I389">
        <v>1</v>
      </c>
      <c r="J389">
        <v>1.1930000000000001</v>
      </c>
      <c r="K389">
        <v>1</v>
      </c>
      <c r="L389" t="s">
        <v>231</v>
      </c>
      <c r="M389">
        <v>0</v>
      </c>
      <c r="N389">
        <v>1.0329999999999999</v>
      </c>
      <c r="O389">
        <v>1</v>
      </c>
      <c r="P389" t="s">
        <v>231</v>
      </c>
      <c r="Q389" t="s">
        <v>231</v>
      </c>
      <c r="R389" t="s">
        <v>231</v>
      </c>
    </row>
    <row r="390" spans="1:18">
      <c r="A390" t="s">
        <v>232</v>
      </c>
      <c r="B390" t="s">
        <v>616</v>
      </c>
      <c r="C390" t="s">
        <v>59</v>
      </c>
      <c r="D390">
        <v>27869379</v>
      </c>
      <c r="E390">
        <v>27870178</v>
      </c>
      <c r="F390" t="s">
        <v>47</v>
      </c>
      <c r="G390">
        <v>802</v>
      </c>
      <c r="H390">
        <v>1</v>
      </c>
      <c r="I390">
        <v>1</v>
      </c>
      <c r="J390">
        <v>1.84</v>
      </c>
      <c r="K390">
        <v>2</v>
      </c>
      <c r="L390" t="s">
        <v>231</v>
      </c>
      <c r="M390">
        <v>0</v>
      </c>
      <c r="N390" t="s">
        <v>231</v>
      </c>
      <c r="O390">
        <v>0</v>
      </c>
      <c r="P390" t="s">
        <v>231</v>
      </c>
      <c r="Q390" t="s">
        <v>231</v>
      </c>
      <c r="R390" t="s">
        <v>231</v>
      </c>
    </row>
    <row r="391" spans="1:18">
      <c r="A391" t="s">
        <v>232</v>
      </c>
      <c r="B391" t="s">
        <v>617</v>
      </c>
      <c r="C391" t="s">
        <v>59</v>
      </c>
      <c r="D391">
        <v>28002501</v>
      </c>
      <c r="E391">
        <v>28002937</v>
      </c>
      <c r="F391" t="s">
        <v>46</v>
      </c>
      <c r="G391">
        <v>437</v>
      </c>
      <c r="H391">
        <v>1</v>
      </c>
      <c r="I391">
        <v>1</v>
      </c>
      <c r="J391">
        <v>1.1180000000000001</v>
      </c>
      <c r="K391">
        <v>1</v>
      </c>
      <c r="L391" t="s">
        <v>231</v>
      </c>
      <c r="M391">
        <v>0</v>
      </c>
      <c r="N391" t="s">
        <v>231</v>
      </c>
      <c r="O391">
        <v>0</v>
      </c>
      <c r="P391" t="s">
        <v>231</v>
      </c>
      <c r="Q391" t="s">
        <v>231</v>
      </c>
      <c r="R391" t="s">
        <v>231</v>
      </c>
    </row>
    <row r="392" spans="1:18">
      <c r="A392" t="s">
        <v>232</v>
      </c>
      <c r="B392" t="s">
        <v>618</v>
      </c>
      <c r="C392" t="s">
        <v>59</v>
      </c>
      <c r="D392">
        <v>28008048</v>
      </c>
      <c r="E392">
        <v>28008507</v>
      </c>
      <c r="F392" t="s">
        <v>46</v>
      </c>
      <c r="G392">
        <v>468</v>
      </c>
      <c r="H392">
        <v>1</v>
      </c>
      <c r="I392">
        <v>1</v>
      </c>
      <c r="J392">
        <v>1.161</v>
      </c>
      <c r="K392">
        <v>2</v>
      </c>
      <c r="L392" t="s">
        <v>231</v>
      </c>
      <c r="M392">
        <v>0</v>
      </c>
      <c r="N392" t="s">
        <v>231</v>
      </c>
      <c r="O392">
        <v>0</v>
      </c>
      <c r="P392" t="s">
        <v>231</v>
      </c>
      <c r="Q392" t="s">
        <v>231</v>
      </c>
      <c r="R392" t="s">
        <v>231</v>
      </c>
    </row>
    <row r="393" spans="1:18">
      <c r="A393" t="s">
        <v>44</v>
      </c>
      <c r="B393" t="s">
        <v>619</v>
      </c>
      <c r="C393" t="s">
        <v>59</v>
      </c>
      <c r="D393">
        <v>28054751</v>
      </c>
      <c r="E393">
        <v>28056790</v>
      </c>
      <c r="F393" t="s">
        <v>47</v>
      </c>
      <c r="G393">
        <v>1325</v>
      </c>
      <c r="H393">
        <v>3</v>
      </c>
      <c r="I393">
        <v>1</v>
      </c>
      <c r="J393">
        <v>2.5430000000000001</v>
      </c>
      <c r="K393">
        <v>2</v>
      </c>
      <c r="L393">
        <v>7.6589999999999998</v>
      </c>
      <c r="M393">
        <v>1</v>
      </c>
      <c r="N393" t="s">
        <v>231</v>
      </c>
      <c r="O393">
        <v>0</v>
      </c>
      <c r="P393" s="21">
        <v>3.308881</v>
      </c>
      <c r="Q393" t="s">
        <v>231</v>
      </c>
      <c r="R393" s="21">
        <v>-3.3883269999999999</v>
      </c>
    </row>
    <row r="394" spans="1:18">
      <c r="A394" t="s">
        <v>232</v>
      </c>
      <c r="B394" t="s">
        <v>620</v>
      </c>
      <c r="C394" t="s">
        <v>59</v>
      </c>
      <c r="D394">
        <v>28057188</v>
      </c>
      <c r="E394">
        <v>28058370</v>
      </c>
      <c r="F394" t="s">
        <v>47</v>
      </c>
      <c r="G394">
        <v>1026</v>
      </c>
      <c r="H394">
        <v>3</v>
      </c>
      <c r="I394">
        <v>3</v>
      </c>
      <c r="J394" t="s">
        <v>231</v>
      </c>
      <c r="K394">
        <v>0</v>
      </c>
      <c r="L394">
        <v>2.254</v>
      </c>
      <c r="M394">
        <v>1</v>
      </c>
      <c r="N394" t="s">
        <v>231</v>
      </c>
      <c r="O394">
        <v>0</v>
      </c>
      <c r="P394" t="s">
        <v>231</v>
      </c>
      <c r="Q394" t="s">
        <v>231</v>
      </c>
      <c r="R394" t="s">
        <v>231</v>
      </c>
    </row>
    <row r="395" spans="1:18">
      <c r="A395" t="s">
        <v>232</v>
      </c>
      <c r="B395" t="s">
        <v>621</v>
      </c>
      <c r="C395" t="s">
        <v>59</v>
      </c>
      <c r="D395">
        <v>28103806</v>
      </c>
      <c r="E395">
        <v>28111543</v>
      </c>
      <c r="F395" t="s">
        <v>46</v>
      </c>
      <c r="G395">
        <v>322</v>
      </c>
      <c r="H395">
        <v>1</v>
      </c>
      <c r="I395">
        <v>2</v>
      </c>
      <c r="J395">
        <v>1.08</v>
      </c>
      <c r="K395">
        <v>1</v>
      </c>
      <c r="L395" t="s">
        <v>231</v>
      </c>
      <c r="M395">
        <v>0</v>
      </c>
      <c r="N395" t="s">
        <v>231</v>
      </c>
      <c r="O395">
        <v>0</v>
      </c>
      <c r="P395" t="s">
        <v>231</v>
      </c>
      <c r="Q395" t="s">
        <v>231</v>
      </c>
      <c r="R395" t="s">
        <v>231</v>
      </c>
    </row>
    <row r="396" spans="1:18">
      <c r="A396" t="s">
        <v>232</v>
      </c>
      <c r="B396" t="s">
        <v>622</v>
      </c>
      <c r="C396" t="s">
        <v>59</v>
      </c>
      <c r="D396">
        <v>28135488</v>
      </c>
      <c r="E396">
        <v>28136172</v>
      </c>
      <c r="F396" t="s">
        <v>46</v>
      </c>
      <c r="G396">
        <v>807</v>
      </c>
      <c r="H396">
        <v>3</v>
      </c>
      <c r="I396">
        <v>1</v>
      </c>
      <c r="J396">
        <v>1.7949999999999999</v>
      </c>
      <c r="K396">
        <v>1</v>
      </c>
      <c r="L396" t="s">
        <v>231</v>
      </c>
      <c r="M396">
        <v>0</v>
      </c>
      <c r="N396" t="s">
        <v>231</v>
      </c>
      <c r="O396">
        <v>0</v>
      </c>
      <c r="P396" t="s">
        <v>231</v>
      </c>
      <c r="Q396" t="s">
        <v>231</v>
      </c>
      <c r="R396" t="s">
        <v>231</v>
      </c>
    </row>
    <row r="397" spans="1:18">
      <c r="A397" t="s">
        <v>232</v>
      </c>
      <c r="B397" t="s">
        <v>623</v>
      </c>
      <c r="C397" t="s">
        <v>59</v>
      </c>
      <c r="D397">
        <v>28183902</v>
      </c>
      <c r="E397">
        <v>28184451</v>
      </c>
      <c r="F397" t="s">
        <v>47</v>
      </c>
      <c r="G397">
        <v>550</v>
      </c>
      <c r="H397">
        <v>1</v>
      </c>
      <c r="I397">
        <v>1</v>
      </c>
      <c r="J397">
        <v>1.181</v>
      </c>
      <c r="K397">
        <v>1</v>
      </c>
      <c r="L397" t="s">
        <v>231</v>
      </c>
      <c r="M397">
        <v>0</v>
      </c>
      <c r="N397" t="s">
        <v>231</v>
      </c>
      <c r="O397">
        <v>0</v>
      </c>
      <c r="P397" t="s">
        <v>231</v>
      </c>
      <c r="Q397" t="s">
        <v>231</v>
      </c>
      <c r="R397" t="s">
        <v>231</v>
      </c>
    </row>
    <row r="398" spans="1:18">
      <c r="A398" t="s">
        <v>232</v>
      </c>
      <c r="B398" t="s">
        <v>624</v>
      </c>
      <c r="C398" t="s">
        <v>59</v>
      </c>
      <c r="D398">
        <v>29184130</v>
      </c>
      <c r="E398">
        <v>29185076</v>
      </c>
      <c r="F398" t="s">
        <v>47</v>
      </c>
      <c r="G398">
        <v>933</v>
      </c>
      <c r="H398">
        <v>2</v>
      </c>
      <c r="I398">
        <v>1</v>
      </c>
      <c r="J398">
        <v>1.196</v>
      </c>
      <c r="K398">
        <v>1</v>
      </c>
      <c r="L398" t="s">
        <v>231</v>
      </c>
      <c r="M398">
        <v>0</v>
      </c>
      <c r="N398" t="s">
        <v>231</v>
      </c>
      <c r="O398">
        <v>0</v>
      </c>
      <c r="P398" t="s">
        <v>231</v>
      </c>
      <c r="Q398" t="s">
        <v>231</v>
      </c>
      <c r="R398" t="s">
        <v>231</v>
      </c>
    </row>
    <row r="399" spans="1:18">
      <c r="A399" t="s">
        <v>232</v>
      </c>
      <c r="B399" t="s">
        <v>625</v>
      </c>
      <c r="C399" t="s">
        <v>59</v>
      </c>
      <c r="D399">
        <v>29273033</v>
      </c>
      <c r="E399">
        <v>29273734</v>
      </c>
      <c r="F399" t="s">
        <v>46</v>
      </c>
      <c r="G399">
        <v>639</v>
      </c>
      <c r="H399">
        <v>4</v>
      </c>
      <c r="I399">
        <v>2</v>
      </c>
      <c r="J399">
        <v>1.1379999999999999</v>
      </c>
      <c r="K399">
        <v>1</v>
      </c>
      <c r="L399" t="s">
        <v>231</v>
      </c>
      <c r="M399">
        <v>0</v>
      </c>
      <c r="N399" t="s">
        <v>231</v>
      </c>
      <c r="O399">
        <v>0</v>
      </c>
      <c r="P399" t="s">
        <v>231</v>
      </c>
      <c r="Q399" t="s">
        <v>231</v>
      </c>
      <c r="R399" t="s">
        <v>231</v>
      </c>
    </row>
    <row r="400" spans="1:18">
      <c r="A400" t="s">
        <v>232</v>
      </c>
      <c r="B400" t="s">
        <v>626</v>
      </c>
      <c r="C400" t="s">
        <v>59</v>
      </c>
      <c r="D400">
        <v>29304986</v>
      </c>
      <c r="E400">
        <v>29306584</v>
      </c>
      <c r="F400" t="s">
        <v>46</v>
      </c>
      <c r="G400">
        <v>1593</v>
      </c>
      <c r="H400">
        <v>1</v>
      </c>
      <c r="I400">
        <v>1</v>
      </c>
      <c r="J400">
        <v>3.1280000000000001</v>
      </c>
      <c r="K400">
        <v>1</v>
      </c>
      <c r="L400" t="s">
        <v>231</v>
      </c>
      <c r="M400">
        <v>0</v>
      </c>
      <c r="N400" t="s">
        <v>231</v>
      </c>
      <c r="O400">
        <v>0</v>
      </c>
      <c r="P400" t="s">
        <v>231</v>
      </c>
      <c r="Q400" t="s">
        <v>231</v>
      </c>
      <c r="R400" t="s">
        <v>231</v>
      </c>
    </row>
    <row r="401" spans="1:18">
      <c r="A401" t="s">
        <v>232</v>
      </c>
      <c r="B401" t="s">
        <v>627</v>
      </c>
      <c r="C401" t="s">
        <v>59</v>
      </c>
      <c r="D401">
        <v>29365514</v>
      </c>
      <c r="E401">
        <v>29366612</v>
      </c>
      <c r="F401" t="s">
        <v>46</v>
      </c>
      <c r="G401">
        <v>1109</v>
      </c>
      <c r="H401">
        <v>1</v>
      </c>
      <c r="I401">
        <v>1</v>
      </c>
      <c r="J401">
        <v>3.484</v>
      </c>
      <c r="K401">
        <v>2</v>
      </c>
      <c r="L401" t="s">
        <v>231</v>
      </c>
      <c r="M401">
        <v>0</v>
      </c>
      <c r="N401" t="s">
        <v>231</v>
      </c>
      <c r="O401">
        <v>0</v>
      </c>
      <c r="P401" s="21">
        <v>-5.7489520000000001</v>
      </c>
      <c r="Q401" s="21">
        <v>-5.15632</v>
      </c>
      <c r="R401" t="s">
        <v>231</v>
      </c>
    </row>
    <row r="402" spans="1:18">
      <c r="A402" t="s">
        <v>232</v>
      </c>
      <c r="B402" t="s">
        <v>628</v>
      </c>
      <c r="C402" t="s">
        <v>59</v>
      </c>
      <c r="D402">
        <v>29412005</v>
      </c>
      <c r="E402">
        <v>29413281</v>
      </c>
      <c r="F402" t="s">
        <v>47</v>
      </c>
      <c r="G402">
        <v>1286</v>
      </c>
      <c r="H402">
        <v>2</v>
      </c>
      <c r="I402">
        <v>1</v>
      </c>
      <c r="J402">
        <v>2.2559999999999998</v>
      </c>
      <c r="K402">
        <v>1</v>
      </c>
      <c r="L402" t="s">
        <v>231</v>
      </c>
      <c r="M402">
        <v>0</v>
      </c>
      <c r="N402" t="s">
        <v>231</v>
      </c>
      <c r="O402">
        <v>0</v>
      </c>
      <c r="P402" t="s">
        <v>231</v>
      </c>
      <c r="Q402" t="s">
        <v>231</v>
      </c>
      <c r="R402" t="s">
        <v>231</v>
      </c>
    </row>
    <row r="403" spans="1:18">
      <c r="A403" t="s">
        <v>232</v>
      </c>
      <c r="B403" t="s">
        <v>629</v>
      </c>
      <c r="C403" t="s">
        <v>59</v>
      </c>
      <c r="D403">
        <v>29440119</v>
      </c>
      <c r="E403">
        <v>29440684</v>
      </c>
      <c r="F403" t="s">
        <v>47</v>
      </c>
      <c r="G403">
        <v>566</v>
      </c>
      <c r="H403">
        <v>1</v>
      </c>
      <c r="I403">
        <v>1</v>
      </c>
      <c r="J403">
        <v>1.611</v>
      </c>
      <c r="K403">
        <v>1</v>
      </c>
      <c r="L403" t="s">
        <v>231</v>
      </c>
      <c r="M403">
        <v>0</v>
      </c>
      <c r="N403" t="s">
        <v>231</v>
      </c>
      <c r="O403">
        <v>0</v>
      </c>
      <c r="P403" t="s">
        <v>231</v>
      </c>
      <c r="Q403" t="s">
        <v>231</v>
      </c>
      <c r="R403" t="s">
        <v>231</v>
      </c>
    </row>
    <row r="404" spans="1:18">
      <c r="A404" t="s">
        <v>232</v>
      </c>
      <c r="B404" t="s">
        <v>630</v>
      </c>
      <c r="C404" t="s">
        <v>59</v>
      </c>
      <c r="D404">
        <v>29625189</v>
      </c>
      <c r="E404">
        <v>29627056</v>
      </c>
      <c r="F404" t="s">
        <v>46</v>
      </c>
      <c r="G404">
        <v>1908</v>
      </c>
      <c r="H404">
        <v>3</v>
      </c>
      <c r="I404">
        <v>2</v>
      </c>
      <c r="J404">
        <v>4.6459999999999999</v>
      </c>
      <c r="K404">
        <v>2</v>
      </c>
      <c r="L404">
        <v>1.2230000000000001</v>
      </c>
      <c r="M404">
        <v>1</v>
      </c>
      <c r="N404" t="s">
        <v>231</v>
      </c>
      <c r="O404">
        <v>0</v>
      </c>
      <c r="P404" t="s">
        <v>231</v>
      </c>
      <c r="Q404" s="21">
        <v>-5.5278479999999997</v>
      </c>
      <c r="R404" t="s">
        <v>231</v>
      </c>
    </row>
    <row r="405" spans="1:18">
      <c r="A405" t="s">
        <v>232</v>
      </c>
      <c r="B405" t="s">
        <v>631</v>
      </c>
      <c r="C405" t="s">
        <v>59</v>
      </c>
      <c r="D405">
        <v>30276389</v>
      </c>
      <c r="E405">
        <v>30277324</v>
      </c>
      <c r="F405" t="s">
        <v>46</v>
      </c>
      <c r="G405">
        <v>857</v>
      </c>
      <c r="H405">
        <v>4</v>
      </c>
      <c r="I405">
        <v>2</v>
      </c>
      <c r="J405">
        <v>1.734</v>
      </c>
      <c r="K405">
        <v>1</v>
      </c>
      <c r="L405" t="s">
        <v>231</v>
      </c>
      <c r="M405">
        <v>0</v>
      </c>
      <c r="N405" t="s">
        <v>231</v>
      </c>
      <c r="O405">
        <v>0</v>
      </c>
      <c r="P405" t="s">
        <v>231</v>
      </c>
      <c r="Q405" t="s">
        <v>231</v>
      </c>
      <c r="R405" t="s">
        <v>231</v>
      </c>
    </row>
    <row r="406" spans="1:18">
      <c r="A406" t="s">
        <v>232</v>
      </c>
      <c r="B406" t="s">
        <v>632</v>
      </c>
      <c r="C406" t="s">
        <v>59</v>
      </c>
      <c r="D406">
        <v>30668164</v>
      </c>
      <c r="E406">
        <v>30668966</v>
      </c>
      <c r="F406" t="s">
        <v>46</v>
      </c>
      <c r="G406">
        <v>791</v>
      </c>
      <c r="H406">
        <v>2</v>
      </c>
      <c r="I406">
        <v>2</v>
      </c>
      <c r="J406">
        <v>1.3160000000000001</v>
      </c>
      <c r="K406">
        <v>1</v>
      </c>
      <c r="L406" t="s">
        <v>231</v>
      </c>
      <c r="M406">
        <v>0</v>
      </c>
      <c r="N406" t="s">
        <v>231</v>
      </c>
      <c r="O406">
        <v>0</v>
      </c>
      <c r="P406" t="s">
        <v>231</v>
      </c>
      <c r="Q406" t="s">
        <v>231</v>
      </c>
      <c r="R406" t="s">
        <v>231</v>
      </c>
    </row>
    <row r="407" spans="1:18">
      <c r="A407" t="s">
        <v>232</v>
      </c>
      <c r="B407" t="s">
        <v>633</v>
      </c>
      <c r="C407" t="s">
        <v>59</v>
      </c>
      <c r="D407">
        <v>30834821</v>
      </c>
      <c r="E407">
        <v>30835602</v>
      </c>
      <c r="F407" t="s">
        <v>47</v>
      </c>
      <c r="G407">
        <v>795</v>
      </c>
      <c r="H407">
        <v>1</v>
      </c>
      <c r="I407">
        <v>1</v>
      </c>
      <c r="J407">
        <v>1.1890000000000001</v>
      </c>
      <c r="K407">
        <v>1</v>
      </c>
      <c r="L407" t="s">
        <v>231</v>
      </c>
      <c r="M407">
        <v>0</v>
      </c>
      <c r="N407" t="s">
        <v>231</v>
      </c>
      <c r="O407">
        <v>0</v>
      </c>
      <c r="P407" t="s">
        <v>231</v>
      </c>
      <c r="Q407" t="s">
        <v>231</v>
      </c>
      <c r="R407" t="s">
        <v>231</v>
      </c>
    </row>
    <row r="408" spans="1:18">
      <c r="A408" t="s">
        <v>232</v>
      </c>
      <c r="B408" t="s">
        <v>634</v>
      </c>
      <c r="C408" t="s">
        <v>59</v>
      </c>
      <c r="D408">
        <v>30937821</v>
      </c>
      <c r="E408">
        <v>30938348</v>
      </c>
      <c r="F408" t="s">
        <v>46</v>
      </c>
      <c r="G408">
        <v>546</v>
      </c>
      <c r="H408">
        <v>3</v>
      </c>
      <c r="I408">
        <v>1</v>
      </c>
      <c r="J408">
        <v>1.6559999999999999</v>
      </c>
      <c r="K408">
        <v>5</v>
      </c>
      <c r="L408" t="s">
        <v>231</v>
      </c>
      <c r="M408">
        <v>0</v>
      </c>
      <c r="N408" t="s">
        <v>231</v>
      </c>
      <c r="O408">
        <v>0</v>
      </c>
      <c r="P408" s="21">
        <v>-2.5580059999999998</v>
      </c>
      <c r="Q408" s="21">
        <v>-4.6000189999999996</v>
      </c>
      <c r="R408" t="s">
        <v>231</v>
      </c>
    </row>
    <row r="409" spans="1:18">
      <c r="A409" t="s">
        <v>232</v>
      </c>
      <c r="B409" t="s">
        <v>635</v>
      </c>
      <c r="C409" t="s">
        <v>59</v>
      </c>
      <c r="D409">
        <v>30948972</v>
      </c>
      <c r="E409">
        <v>30950512</v>
      </c>
      <c r="F409" t="s">
        <v>46</v>
      </c>
      <c r="G409">
        <v>1540</v>
      </c>
      <c r="H409">
        <v>1</v>
      </c>
      <c r="I409">
        <v>1</v>
      </c>
      <c r="J409">
        <v>1.1519999999999999</v>
      </c>
      <c r="K409">
        <v>1</v>
      </c>
      <c r="L409" t="s">
        <v>231</v>
      </c>
      <c r="M409">
        <v>0</v>
      </c>
      <c r="N409" t="s">
        <v>231</v>
      </c>
      <c r="O409">
        <v>0</v>
      </c>
      <c r="P409" t="s">
        <v>231</v>
      </c>
      <c r="Q409" t="s">
        <v>231</v>
      </c>
      <c r="R409" t="s">
        <v>231</v>
      </c>
    </row>
    <row r="410" spans="1:18">
      <c r="A410" t="s">
        <v>232</v>
      </c>
      <c r="B410" t="s">
        <v>636</v>
      </c>
      <c r="C410" t="s">
        <v>59</v>
      </c>
      <c r="D410">
        <v>30973185</v>
      </c>
      <c r="E410">
        <v>30974116</v>
      </c>
      <c r="F410" t="s">
        <v>47</v>
      </c>
      <c r="G410">
        <v>932</v>
      </c>
      <c r="H410">
        <v>1</v>
      </c>
      <c r="I410">
        <v>1</v>
      </c>
      <c r="J410">
        <v>10.6</v>
      </c>
      <c r="K410">
        <v>1</v>
      </c>
      <c r="L410" t="s">
        <v>231</v>
      </c>
      <c r="M410">
        <v>0</v>
      </c>
      <c r="N410" t="s">
        <v>231</v>
      </c>
      <c r="O410">
        <v>0</v>
      </c>
      <c r="P410" t="s">
        <v>231</v>
      </c>
      <c r="Q410" t="s">
        <v>231</v>
      </c>
      <c r="R410" t="s">
        <v>231</v>
      </c>
    </row>
    <row r="411" spans="1:18">
      <c r="A411" t="s">
        <v>232</v>
      </c>
      <c r="B411" t="s">
        <v>637</v>
      </c>
      <c r="C411" t="s">
        <v>59</v>
      </c>
      <c r="D411">
        <v>30974876</v>
      </c>
      <c r="E411">
        <v>30975742</v>
      </c>
      <c r="F411" t="s">
        <v>47</v>
      </c>
      <c r="G411">
        <v>851</v>
      </c>
      <c r="H411">
        <v>2</v>
      </c>
      <c r="I411">
        <v>2</v>
      </c>
      <c r="J411">
        <v>1.0900000000000001</v>
      </c>
      <c r="K411">
        <v>1</v>
      </c>
      <c r="L411" t="s">
        <v>231</v>
      </c>
      <c r="M411">
        <v>0</v>
      </c>
      <c r="N411" t="s">
        <v>231</v>
      </c>
      <c r="O411">
        <v>0</v>
      </c>
      <c r="P411" t="s">
        <v>231</v>
      </c>
      <c r="Q411" t="s">
        <v>231</v>
      </c>
      <c r="R411" t="s">
        <v>231</v>
      </c>
    </row>
    <row r="412" spans="1:18">
      <c r="A412" t="s">
        <v>44</v>
      </c>
      <c r="B412" t="s">
        <v>638</v>
      </c>
      <c r="C412" t="s">
        <v>59</v>
      </c>
      <c r="D412">
        <v>31116833</v>
      </c>
      <c r="E412">
        <v>31117193</v>
      </c>
      <c r="F412" t="s">
        <v>46</v>
      </c>
      <c r="G412">
        <v>361</v>
      </c>
      <c r="H412">
        <v>1</v>
      </c>
      <c r="I412">
        <v>1</v>
      </c>
      <c r="J412">
        <v>1.0449999999999999</v>
      </c>
      <c r="K412">
        <v>1</v>
      </c>
      <c r="L412" t="s">
        <v>231</v>
      </c>
      <c r="M412">
        <v>0</v>
      </c>
      <c r="N412" t="s">
        <v>231</v>
      </c>
      <c r="O412">
        <v>0</v>
      </c>
      <c r="P412" t="s">
        <v>231</v>
      </c>
      <c r="Q412" t="s">
        <v>231</v>
      </c>
      <c r="R412" t="s">
        <v>231</v>
      </c>
    </row>
    <row r="413" spans="1:18">
      <c r="A413" t="s">
        <v>232</v>
      </c>
      <c r="B413" t="s">
        <v>639</v>
      </c>
      <c r="C413" t="s">
        <v>59</v>
      </c>
      <c r="D413">
        <v>31909418</v>
      </c>
      <c r="E413">
        <v>31911433</v>
      </c>
      <c r="F413" t="s">
        <v>47</v>
      </c>
      <c r="G413">
        <v>633</v>
      </c>
      <c r="H413">
        <v>2</v>
      </c>
      <c r="I413">
        <v>1</v>
      </c>
      <c r="J413" t="s">
        <v>231</v>
      </c>
      <c r="K413">
        <v>0</v>
      </c>
      <c r="L413">
        <v>1.254</v>
      </c>
      <c r="M413">
        <v>1</v>
      </c>
      <c r="N413" t="s">
        <v>231</v>
      </c>
      <c r="O413">
        <v>0</v>
      </c>
      <c r="P413" s="21">
        <v>3.1373579999999999</v>
      </c>
      <c r="Q413" t="s">
        <v>231</v>
      </c>
      <c r="R413" t="s">
        <v>231</v>
      </c>
    </row>
    <row r="414" spans="1:18">
      <c r="A414" t="s">
        <v>232</v>
      </c>
      <c r="B414" t="s">
        <v>640</v>
      </c>
      <c r="C414" t="s">
        <v>70</v>
      </c>
      <c r="D414">
        <v>836630</v>
      </c>
      <c r="E414">
        <v>837672</v>
      </c>
      <c r="F414" t="s">
        <v>47</v>
      </c>
      <c r="G414">
        <v>1041</v>
      </c>
      <c r="H414">
        <v>2</v>
      </c>
      <c r="I414">
        <v>2</v>
      </c>
      <c r="J414">
        <v>7.1529999999999996</v>
      </c>
      <c r="K414">
        <v>1</v>
      </c>
      <c r="L414" t="s">
        <v>231</v>
      </c>
      <c r="M414">
        <v>0</v>
      </c>
      <c r="N414" t="s">
        <v>231</v>
      </c>
      <c r="O414">
        <v>0</v>
      </c>
      <c r="P414" s="21">
        <v>-5.8442410000000002</v>
      </c>
      <c r="Q414" s="21">
        <v>-5.7772079999999999</v>
      </c>
      <c r="R414" t="s">
        <v>231</v>
      </c>
    </row>
    <row r="415" spans="1:18">
      <c r="A415" t="s">
        <v>44</v>
      </c>
      <c r="B415" t="s">
        <v>641</v>
      </c>
      <c r="C415" t="s">
        <v>70</v>
      </c>
      <c r="D415">
        <v>953327</v>
      </c>
      <c r="E415">
        <v>953934</v>
      </c>
      <c r="F415" t="s">
        <v>46</v>
      </c>
      <c r="G415">
        <v>608</v>
      </c>
      <c r="H415">
        <v>1</v>
      </c>
      <c r="I415">
        <v>1</v>
      </c>
      <c r="J415">
        <v>3.661</v>
      </c>
      <c r="K415">
        <v>6</v>
      </c>
      <c r="L415">
        <v>3.7290000000000001</v>
      </c>
      <c r="M415">
        <v>1</v>
      </c>
      <c r="N415">
        <v>4.4260000000000002</v>
      </c>
      <c r="O415">
        <v>1</v>
      </c>
      <c r="P415" t="s">
        <v>231</v>
      </c>
      <c r="Q415" t="s">
        <v>231</v>
      </c>
      <c r="R415" t="s">
        <v>231</v>
      </c>
    </row>
    <row r="416" spans="1:18">
      <c r="A416" t="s">
        <v>232</v>
      </c>
      <c r="B416" t="s">
        <v>642</v>
      </c>
      <c r="C416" t="s">
        <v>70</v>
      </c>
      <c r="D416">
        <v>1003242</v>
      </c>
      <c r="E416">
        <v>1003805</v>
      </c>
      <c r="F416" t="s">
        <v>46</v>
      </c>
      <c r="G416">
        <v>568</v>
      </c>
      <c r="H416">
        <v>1</v>
      </c>
      <c r="I416">
        <v>1</v>
      </c>
      <c r="J416">
        <v>1.38</v>
      </c>
      <c r="K416">
        <v>1</v>
      </c>
      <c r="L416" t="s">
        <v>231</v>
      </c>
      <c r="M416">
        <v>0</v>
      </c>
      <c r="N416" t="s">
        <v>231</v>
      </c>
      <c r="O416">
        <v>0</v>
      </c>
      <c r="P416" t="s">
        <v>231</v>
      </c>
      <c r="Q416" t="s">
        <v>231</v>
      </c>
      <c r="R416" t="s">
        <v>231</v>
      </c>
    </row>
    <row r="417" spans="1:18">
      <c r="A417" t="s">
        <v>232</v>
      </c>
      <c r="B417" t="s">
        <v>643</v>
      </c>
      <c r="C417" t="s">
        <v>70</v>
      </c>
      <c r="D417">
        <v>1008026</v>
      </c>
      <c r="E417">
        <v>1009898</v>
      </c>
      <c r="F417" t="s">
        <v>46</v>
      </c>
      <c r="G417">
        <v>1874</v>
      </c>
      <c r="H417">
        <v>3</v>
      </c>
      <c r="I417">
        <v>1</v>
      </c>
      <c r="J417">
        <v>2.8250000000000002</v>
      </c>
      <c r="K417">
        <v>2</v>
      </c>
      <c r="L417">
        <v>2.1869999999999998</v>
      </c>
      <c r="M417">
        <v>1</v>
      </c>
      <c r="N417">
        <v>1.7769999999999999</v>
      </c>
      <c r="O417">
        <v>1</v>
      </c>
      <c r="P417" t="s">
        <v>231</v>
      </c>
      <c r="Q417" t="s">
        <v>231</v>
      </c>
      <c r="R417" t="s">
        <v>231</v>
      </c>
    </row>
    <row r="418" spans="1:18">
      <c r="A418" t="s">
        <v>44</v>
      </c>
      <c r="B418" t="s">
        <v>644</v>
      </c>
      <c r="C418" t="s">
        <v>70</v>
      </c>
      <c r="D418">
        <v>1277110</v>
      </c>
      <c r="E418">
        <v>1277530</v>
      </c>
      <c r="F418" t="s">
        <v>46</v>
      </c>
      <c r="G418">
        <v>421</v>
      </c>
      <c r="H418">
        <v>1</v>
      </c>
      <c r="I418">
        <v>1</v>
      </c>
      <c r="J418">
        <v>4.2229999999999999</v>
      </c>
      <c r="K418">
        <v>3</v>
      </c>
      <c r="L418" t="s">
        <v>231</v>
      </c>
      <c r="M418">
        <v>0</v>
      </c>
      <c r="N418" t="s">
        <v>231</v>
      </c>
      <c r="O418">
        <v>0</v>
      </c>
      <c r="P418" s="21">
        <v>-5.6537240000000004</v>
      </c>
      <c r="Q418" s="21">
        <v>-6.1789990000000001</v>
      </c>
      <c r="R418" t="s">
        <v>231</v>
      </c>
    </row>
    <row r="419" spans="1:18">
      <c r="A419" t="s">
        <v>232</v>
      </c>
      <c r="B419" t="s">
        <v>645</v>
      </c>
      <c r="C419" t="s">
        <v>70</v>
      </c>
      <c r="D419">
        <v>1339913</v>
      </c>
      <c r="E419">
        <v>1340298</v>
      </c>
      <c r="F419" t="s">
        <v>47</v>
      </c>
      <c r="G419">
        <v>387</v>
      </c>
      <c r="H419">
        <v>2</v>
      </c>
      <c r="I419">
        <v>1</v>
      </c>
      <c r="J419" t="s">
        <v>231</v>
      </c>
      <c r="K419">
        <v>0</v>
      </c>
      <c r="L419" t="s">
        <v>231</v>
      </c>
      <c r="M419">
        <v>0</v>
      </c>
      <c r="N419">
        <v>1.228</v>
      </c>
      <c r="O419">
        <v>1</v>
      </c>
      <c r="P419" t="s">
        <v>231</v>
      </c>
      <c r="Q419" t="s">
        <v>231</v>
      </c>
      <c r="R419" t="s">
        <v>231</v>
      </c>
    </row>
    <row r="420" spans="1:18">
      <c r="A420" t="s">
        <v>232</v>
      </c>
      <c r="B420" t="s">
        <v>646</v>
      </c>
      <c r="C420" t="s">
        <v>70</v>
      </c>
      <c r="D420">
        <v>2542308</v>
      </c>
      <c r="E420">
        <v>2543834</v>
      </c>
      <c r="F420" t="s">
        <v>47</v>
      </c>
      <c r="G420">
        <v>766</v>
      </c>
      <c r="H420">
        <v>3</v>
      </c>
      <c r="I420">
        <v>2</v>
      </c>
      <c r="J420">
        <v>1.766</v>
      </c>
      <c r="K420">
        <v>2</v>
      </c>
      <c r="L420" t="s">
        <v>231</v>
      </c>
      <c r="M420">
        <v>0</v>
      </c>
      <c r="N420" t="s">
        <v>231</v>
      </c>
      <c r="O420">
        <v>0</v>
      </c>
      <c r="P420" t="s">
        <v>231</v>
      </c>
      <c r="Q420" t="s">
        <v>231</v>
      </c>
      <c r="R420" t="s">
        <v>231</v>
      </c>
    </row>
    <row r="421" spans="1:18">
      <c r="A421" t="s">
        <v>44</v>
      </c>
      <c r="B421" t="s">
        <v>647</v>
      </c>
      <c r="C421" t="s">
        <v>70</v>
      </c>
      <c r="D421">
        <v>2767254</v>
      </c>
      <c r="E421">
        <v>2768710</v>
      </c>
      <c r="F421" t="s">
        <v>47</v>
      </c>
      <c r="G421">
        <v>1311</v>
      </c>
      <c r="H421">
        <v>4</v>
      </c>
      <c r="I421">
        <v>2</v>
      </c>
      <c r="J421">
        <v>2.415</v>
      </c>
      <c r="K421">
        <v>1</v>
      </c>
      <c r="L421" t="s">
        <v>231</v>
      </c>
      <c r="M421">
        <v>0</v>
      </c>
      <c r="N421" t="s">
        <v>231</v>
      </c>
      <c r="O421">
        <v>0</v>
      </c>
      <c r="P421" t="s">
        <v>231</v>
      </c>
      <c r="Q421" t="s">
        <v>231</v>
      </c>
      <c r="R421" t="s">
        <v>231</v>
      </c>
    </row>
    <row r="422" spans="1:18">
      <c r="A422" t="s">
        <v>232</v>
      </c>
      <c r="B422" t="s">
        <v>648</v>
      </c>
      <c r="C422" t="s">
        <v>70</v>
      </c>
      <c r="D422">
        <v>2812376</v>
      </c>
      <c r="E422">
        <v>2812781</v>
      </c>
      <c r="F422" t="s">
        <v>47</v>
      </c>
      <c r="G422">
        <v>406</v>
      </c>
      <c r="H422">
        <v>1</v>
      </c>
      <c r="I422">
        <v>1</v>
      </c>
      <c r="J422" t="s">
        <v>231</v>
      </c>
      <c r="K422">
        <v>0</v>
      </c>
      <c r="L422" t="s">
        <v>231</v>
      </c>
      <c r="M422">
        <v>0</v>
      </c>
      <c r="N422">
        <v>1.3029999999999999</v>
      </c>
      <c r="O422">
        <v>1</v>
      </c>
      <c r="P422" t="s">
        <v>231</v>
      </c>
      <c r="Q422" t="s">
        <v>231</v>
      </c>
      <c r="R422" t="s">
        <v>231</v>
      </c>
    </row>
    <row r="423" spans="1:18">
      <c r="A423" t="s">
        <v>232</v>
      </c>
      <c r="B423" t="s">
        <v>649</v>
      </c>
      <c r="C423" t="s">
        <v>70</v>
      </c>
      <c r="D423">
        <v>4052160</v>
      </c>
      <c r="E423">
        <v>4052555</v>
      </c>
      <c r="F423" t="s">
        <v>46</v>
      </c>
      <c r="G423">
        <v>396</v>
      </c>
      <c r="H423">
        <v>1</v>
      </c>
      <c r="I423">
        <v>1</v>
      </c>
      <c r="J423" t="s">
        <v>231</v>
      </c>
      <c r="K423">
        <v>0</v>
      </c>
      <c r="L423">
        <v>1.272</v>
      </c>
      <c r="M423">
        <v>1</v>
      </c>
      <c r="N423" t="s">
        <v>231</v>
      </c>
      <c r="O423">
        <v>0</v>
      </c>
      <c r="P423" t="s">
        <v>231</v>
      </c>
      <c r="Q423" t="s">
        <v>231</v>
      </c>
      <c r="R423" t="s">
        <v>231</v>
      </c>
    </row>
    <row r="424" spans="1:18">
      <c r="A424" t="s">
        <v>232</v>
      </c>
      <c r="B424" t="s">
        <v>650</v>
      </c>
      <c r="C424" t="s">
        <v>70</v>
      </c>
      <c r="D424">
        <v>4169914</v>
      </c>
      <c r="E424">
        <v>4170247</v>
      </c>
      <c r="F424" t="s">
        <v>47</v>
      </c>
      <c r="G424">
        <v>335</v>
      </c>
      <c r="H424">
        <v>1</v>
      </c>
      <c r="I424">
        <v>1</v>
      </c>
      <c r="J424">
        <v>2.1970000000000001</v>
      </c>
      <c r="K424">
        <v>1</v>
      </c>
      <c r="L424" t="s">
        <v>231</v>
      </c>
      <c r="M424">
        <v>0</v>
      </c>
      <c r="N424" t="s">
        <v>231</v>
      </c>
      <c r="O424">
        <v>0</v>
      </c>
      <c r="P424" t="s">
        <v>231</v>
      </c>
      <c r="Q424" t="s">
        <v>231</v>
      </c>
      <c r="R424" t="s">
        <v>231</v>
      </c>
    </row>
    <row r="425" spans="1:18">
      <c r="A425" t="s">
        <v>232</v>
      </c>
      <c r="B425" t="s">
        <v>651</v>
      </c>
      <c r="C425" t="s">
        <v>70</v>
      </c>
      <c r="D425">
        <v>4234383</v>
      </c>
      <c r="E425">
        <v>4234681</v>
      </c>
      <c r="F425" t="s">
        <v>46</v>
      </c>
      <c r="G425">
        <v>335</v>
      </c>
      <c r="H425">
        <v>1</v>
      </c>
      <c r="I425">
        <v>1</v>
      </c>
      <c r="J425" t="s">
        <v>231</v>
      </c>
      <c r="K425">
        <v>0</v>
      </c>
      <c r="L425" t="s">
        <v>231</v>
      </c>
      <c r="M425">
        <v>0</v>
      </c>
      <c r="N425">
        <v>4.0519999999999996</v>
      </c>
      <c r="O425">
        <v>1</v>
      </c>
      <c r="P425" t="s">
        <v>231</v>
      </c>
      <c r="Q425" t="s">
        <v>231</v>
      </c>
      <c r="R425" t="s">
        <v>231</v>
      </c>
    </row>
    <row r="426" spans="1:18">
      <c r="A426" t="s">
        <v>232</v>
      </c>
      <c r="B426" t="s">
        <v>652</v>
      </c>
      <c r="C426" t="s">
        <v>70</v>
      </c>
      <c r="D426">
        <v>4767774</v>
      </c>
      <c r="E426">
        <v>4768187</v>
      </c>
      <c r="F426" t="s">
        <v>46</v>
      </c>
      <c r="G426">
        <v>414</v>
      </c>
      <c r="H426">
        <v>1</v>
      </c>
      <c r="I426">
        <v>1</v>
      </c>
      <c r="J426">
        <v>1.35</v>
      </c>
      <c r="K426">
        <v>1</v>
      </c>
      <c r="L426" t="s">
        <v>231</v>
      </c>
      <c r="M426">
        <v>0</v>
      </c>
      <c r="N426" t="s">
        <v>231</v>
      </c>
      <c r="O426">
        <v>0</v>
      </c>
      <c r="P426" t="s">
        <v>231</v>
      </c>
      <c r="Q426" t="s">
        <v>231</v>
      </c>
      <c r="R426" t="s">
        <v>231</v>
      </c>
    </row>
    <row r="427" spans="1:18">
      <c r="A427" t="s">
        <v>44</v>
      </c>
      <c r="B427" t="s">
        <v>653</v>
      </c>
      <c r="C427" t="s">
        <v>70</v>
      </c>
      <c r="D427">
        <v>5497599</v>
      </c>
      <c r="E427">
        <v>5498279</v>
      </c>
      <c r="F427" t="s">
        <v>46</v>
      </c>
      <c r="G427">
        <v>681</v>
      </c>
      <c r="H427">
        <v>1</v>
      </c>
      <c r="I427">
        <v>1</v>
      </c>
      <c r="J427">
        <v>1.7709999999999999</v>
      </c>
      <c r="K427">
        <v>1</v>
      </c>
      <c r="L427" t="s">
        <v>231</v>
      </c>
      <c r="M427">
        <v>0</v>
      </c>
      <c r="N427" t="s">
        <v>231</v>
      </c>
      <c r="O427">
        <v>0</v>
      </c>
      <c r="P427" t="s">
        <v>231</v>
      </c>
      <c r="Q427" t="s">
        <v>231</v>
      </c>
      <c r="R427" t="s">
        <v>231</v>
      </c>
    </row>
    <row r="428" spans="1:18">
      <c r="A428" t="s">
        <v>44</v>
      </c>
      <c r="B428" t="s">
        <v>654</v>
      </c>
      <c r="C428" t="s">
        <v>70</v>
      </c>
      <c r="D428">
        <v>5499125</v>
      </c>
      <c r="E428">
        <v>5499598</v>
      </c>
      <c r="F428" t="s">
        <v>46</v>
      </c>
      <c r="G428">
        <v>483</v>
      </c>
      <c r="H428">
        <v>3</v>
      </c>
      <c r="I428">
        <v>2</v>
      </c>
      <c r="J428">
        <v>1.962</v>
      </c>
      <c r="K428">
        <v>1</v>
      </c>
      <c r="L428" t="s">
        <v>231</v>
      </c>
      <c r="M428">
        <v>0</v>
      </c>
      <c r="N428" t="s">
        <v>231</v>
      </c>
      <c r="O428">
        <v>0</v>
      </c>
      <c r="P428" t="s">
        <v>231</v>
      </c>
      <c r="Q428" t="s">
        <v>231</v>
      </c>
      <c r="R428" t="s">
        <v>231</v>
      </c>
    </row>
    <row r="429" spans="1:18">
      <c r="A429" t="s">
        <v>232</v>
      </c>
      <c r="B429" t="s">
        <v>654</v>
      </c>
      <c r="C429" t="s">
        <v>70</v>
      </c>
      <c r="D429">
        <v>5499125</v>
      </c>
      <c r="E429">
        <v>5499598</v>
      </c>
      <c r="F429" t="s">
        <v>46</v>
      </c>
      <c r="G429">
        <v>483</v>
      </c>
      <c r="H429">
        <v>3</v>
      </c>
      <c r="I429">
        <v>2</v>
      </c>
      <c r="J429">
        <v>10.861000000000001</v>
      </c>
      <c r="K429">
        <v>2</v>
      </c>
      <c r="L429" t="s">
        <v>231</v>
      </c>
      <c r="M429">
        <v>0</v>
      </c>
      <c r="N429" t="s">
        <v>231</v>
      </c>
      <c r="O429">
        <v>0</v>
      </c>
      <c r="P429" s="21">
        <v>-5.938313</v>
      </c>
      <c r="Q429" s="21">
        <v>-5.8755009999999999</v>
      </c>
      <c r="R429" t="s">
        <v>231</v>
      </c>
    </row>
    <row r="430" spans="1:18">
      <c r="A430" t="s">
        <v>232</v>
      </c>
      <c r="B430" t="s">
        <v>655</v>
      </c>
      <c r="C430" t="s">
        <v>70</v>
      </c>
      <c r="D430">
        <v>5822927</v>
      </c>
      <c r="E430">
        <v>5824264</v>
      </c>
      <c r="F430" t="s">
        <v>47</v>
      </c>
      <c r="G430">
        <v>1240</v>
      </c>
      <c r="H430">
        <v>2</v>
      </c>
      <c r="I430">
        <v>3</v>
      </c>
      <c r="J430">
        <v>2.3220000000000001</v>
      </c>
      <c r="K430">
        <v>1</v>
      </c>
      <c r="L430" t="s">
        <v>231</v>
      </c>
      <c r="M430">
        <v>0</v>
      </c>
      <c r="N430" t="s">
        <v>231</v>
      </c>
      <c r="O430">
        <v>0</v>
      </c>
      <c r="P430" t="s">
        <v>231</v>
      </c>
      <c r="Q430" t="s">
        <v>231</v>
      </c>
      <c r="R430" t="s">
        <v>231</v>
      </c>
    </row>
    <row r="431" spans="1:18">
      <c r="A431" t="s">
        <v>232</v>
      </c>
      <c r="B431" t="s">
        <v>656</v>
      </c>
      <c r="C431" t="s">
        <v>70</v>
      </c>
      <c r="D431">
        <v>6503601</v>
      </c>
      <c r="E431">
        <v>6504232</v>
      </c>
      <c r="F431" t="s">
        <v>47</v>
      </c>
      <c r="G431">
        <v>633</v>
      </c>
      <c r="H431">
        <v>1</v>
      </c>
      <c r="I431">
        <v>1</v>
      </c>
      <c r="J431">
        <v>1.952</v>
      </c>
      <c r="K431">
        <v>1</v>
      </c>
      <c r="L431" t="s">
        <v>231</v>
      </c>
      <c r="M431">
        <v>0</v>
      </c>
      <c r="N431" t="s">
        <v>231</v>
      </c>
      <c r="O431">
        <v>0</v>
      </c>
      <c r="P431" t="s">
        <v>231</v>
      </c>
      <c r="Q431" t="s">
        <v>231</v>
      </c>
      <c r="R431" t="s">
        <v>231</v>
      </c>
    </row>
    <row r="432" spans="1:18">
      <c r="A432" t="s">
        <v>232</v>
      </c>
      <c r="B432" t="s">
        <v>657</v>
      </c>
      <c r="C432" t="s">
        <v>70</v>
      </c>
      <c r="D432">
        <v>7214659</v>
      </c>
      <c r="E432">
        <v>7215183</v>
      </c>
      <c r="F432" t="s">
        <v>47</v>
      </c>
      <c r="G432">
        <v>698</v>
      </c>
      <c r="H432">
        <v>3</v>
      </c>
      <c r="I432">
        <v>2</v>
      </c>
      <c r="J432">
        <v>1.246</v>
      </c>
      <c r="K432">
        <v>1</v>
      </c>
      <c r="L432" t="s">
        <v>231</v>
      </c>
      <c r="M432">
        <v>0</v>
      </c>
      <c r="N432" t="s">
        <v>231</v>
      </c>
      <c r="O432">
        <v>0</v>
      </c>
      <c r="P432" t="s">
        <v>231</v>
      </c>
      <c r="Q432" t="s">
        <v>231</v>
      </c>
      <c r="R432" t="s">
        <v>231</v>
      </c>
    </row>
    <row r="433" spans="1:18">
      <c r="A433" t="s">
        <v>232</v>
      </c>
      <c r="B433" t="s">
        <v>658</v>
      </c>
      <c r="C433" t="s">
        <v>70</v>
      </c>
      <c r="D433">
        <v>7271768</v>
      </c>
      <c r="E433">
        <v>7272464</v>
      </c>
      <c r="F433" t="s">
        <v>47</v>
      </c>
      <c r="G433">
        <v>698</v>
      </c>
      <c r="H433">
        <v>4</v>
      </c>
      <c r="I433">
        <v>2</v>
      </c>
      <c r="J433">
        <v>5.6139999999999999</v>
      </c>
      <c r="K433">
        <v>4</v>
      </c>
      <c r="L433" t="s">
        <v>231</v>
      </c>
      <c r="M433">
        <v>0</v>
      </c>
      <c r="N433" t="s">
        <v>231</v>
      </c>
      <c r="O433">
        <v>0</v>
      </c>
      <c r="P433" s="21">
        <v>-2.9450980000000002</v>
      </c>
      <c r="Q433" s="21">
        <v>-4.1688879999999999</v>
      </c>
      <c r="R433" t="s">
        <v>231</v>
      </c>
    </row>
    <row r="434" spans="1:18">
      <c r="A434" t="s">
        <v>232</v>
      </c>
      <c r="B434" t="s">
        <v>659</v>
      </c>
      <c r="C434" t="s">
        <v>70</v>
      </c>
      <c r="D434">
        <v>7497731</v>
      </c>
      <c r="E434">
        <v>7498432</v>
      </c>
      <c r="F434" t="s">
        <v>46</v>
      </c>
      <c r="G434">
        <v>730</v>
      </c>
      <c r="H434">
        <v>3</v>
      </c>
      <c r="I434">
        <v>2</v>
      </c>
      <c r="J434">
        <v>5.5860000000000003</v>
      </c>
      <c r="K434">
        <v>1</v>
      </c>
      <c r="L434" t="s">
        <v>231</v>
      </c>
      <c r="M434">
        <v>0</v>
      </c>
      <c r="N434" t="s">
        <v>231</v>
      </c>
      <c r="O434">
        <v>0</v>
      </c>
      <c r="P434" s="21">
        <v>-3.540454</v>
      </c>
      <c r="Q434" t="s">
        <v>231</v>
      </c>
      <c r="R434" t="s">
        <v>231</v>
      </c>
    </row>
    <row r="435" spans="1:18">
      <c r="A435" t="s">
        <v>232</v>
      </c>
      <c r="B435" t="s">
        <v>660</v>
      </c>
      <c r="C435" t="s">
        <v>70</v>
      </c>
      <c r="D435">
        <v>7569851</v>
      </c>
      <c r="E435">
        <v>7570496</v>
      </c>
      <c r="F435" t="s">
        <v>46</v>
      </c>
      <c r="G435">
        <v>586</v>
      </c>
      <c r="H435">
        <v>3</v>
      </c>
      <c r="I435">
        <v>2</v>
      </c>
      <c r="J435">
        <v>1.0309999999999999</v>
      </c>
      <c r="K435">
        <v>1</v>
      </c>
      <c r="L435" t="s">
        <v>231</v>
      </c>
      <c r="M435">
        <v>0</v>
      </c>
      <c r="N435" t="s">
        <v>231</v>
      </c>
      <c r="O435">
        <v>0</v>
      </c>
      <c r="P435" t="s">
        <v>231</v>
      </c>
      <c r="Q435" t="s">
        <v>231</v>
      </c>
      <c r="R435" t="s">
        <v>231</v>
      </c>
    </row>
    <row r="436" spans="1:18">
      <c r="A436" t="s">
        <v>232</v>
      </c>
      <c r="B436" t="s">
        <v>661</v>
      </c>
      <c r="C436" t="s">
        <v>70</v>
      </c>
      <c r="D436">
        <v>7754903</v>
      </c>
      <c r="E436">
        <v>7755361</v>
      </c>
      <c r="F436" t="s">
        <v>46</v>
      </c>
      <c r="G436">
        <v>459</v>
      </c>
      <c r="H436">
        <v>1</v>
      </c>
      <c r="I436">
        <v>1</v>
      </c>
      <c r="J436">
        <v>1.798</v>
      </c>
      <c r="K436">
        <v>1</v>
      </c>
      <c r="L436">
        <v>1.3480000000000001</v>
      </c>
      <c r="M436">
        <v>1</v>
      </c>
      <c r="N436" t="s">
        <v>231</v>
      </c>
      <c r="O436">
        <v>0</v>
      </c>
      <c r="P436" t="s">
        <v>231</v>
      </c>
      <c r="Q436" t="s">
        <v>231</v>
      </c>
      <c r="R436" t="s">
        <v>231</v>
      </c>
    </row>
    <row r="437" spans="1:18">
      <c r="A437" t="s">
        <v>44</v>
      </c>
      <c r="B437" t="s">
        <v>662</v>
      </c>
      <c r="C437" t="s">
        <v>70</v>
      </c>
      <c r="D437">
        <v>7824833</v>
      </c>
      <c r="E437">
        <v>7825400</v>
      </c>
      <c r="F437" t="s">
        <v>46</v>
      </c>
      <c r="G437">
        <v>568</v>
      </c>
      <c r="H437">
        <v>1</v>
      </c>
      <c r="I437">
        <v>1</v>
      </c>
      <c r="J437">
        <v>1.823</v>
      </c>
      <c r="K437">
        <v>1</v>
      </c>
      <c r="L437" t="s">
        <v>231</v>
      </c>
      <c r="M437">
        <v>0</v>
      </c>
      <c r="N437" t="s">
        <v>231</v>
      </c>
      <c r="O437">
        <v>0</v>
      </c>
      <c r="P437" t="s">
        <v>231</v>
      </c>
      <c r="Q437" t="s">
        <v>231</v>
      </c>
      <c r="R437" t="s">
        <v>231</v>
      </c>
    </row>
    <row r="438" spans="1:18">
      <c r="A438" t="s">
        <v>232</v>
      </c>
      <c r="B438" t="s">
        <v>663</v>
      </c>
      <c r="C438" t="s">
        <v>70</v>
      </c>
      <c r="D438">
        <v>8288466</v>
      </c>
      <c r="E438">
        <v>8288945</v>
      </c>
      <c r="F438" t="s">
        <v>47</v>
      </c>
      <c r="G438">
        <v>509</v>
      </c>
      <c r="H438">
        <v>3</v>
      </c>
      <c r="I438">
        <v>1</v>
      </c>
      <c r="J438">
        <v>1.2629999999999999</v>
      </c>
      <c r="K438">
        <v>1</v>
      </c>
      <c r="L438">
        <v>1.2190000000000001</v>
      </c>
      <c r="M438">
        <v>1</v>
      </c>
      <c r="N438" t="s">
        <v>231</v>
      </c>
      <c r="O438">
        <v>0</v>
      </c>
      <c r="P438" t="s">
        <v>231</v>
      </c>
      <c r="Q438" t="s">
        <v>231</v>
      </c>
      <c r="R438" t="s">
        <v>231</v>
      </c>
    </row>
    <row r="439" spans="1:18">
      <c r="A439" t="s">
        <v>232</v>
      </c>
      <c r="B439" t="s">
        <v>664</v>
      </c>
      <c r="C439" t="s">
        <v>70</v>
      </c>
      <c r="D439">
        <v>8606810</v>
      </c>
      <c r="E439">
        <v>8607326</v>
      </c>
      <c r="F439" t="s">
        <v>46</v>
      </c>
      <c r="G439">
        <v>519</v>
      </c>
      <c r="H439">
        <v>2</v>
      </c>
      <c r="I439">
        <v>1</v>
      </c>
      <c r="J439">
        <v>2.2269999999999999</v>
      </c>
      <c r="K439">
        <v>2</v>
      </c>
      <c r="L439" t="s">
        <v>231</v>
      </c>
      <c r="M439">
        <v>0</v>
      </c>
      <c r="N439" t="s">
        <v>231</v>
      </c>
      <c r="O439">
        <v>0</v>
      </c>
      <c r="P439" t="s">
        <v>231</v>
      </c>
      <c r="Q439" t="s">
        <v>231</v>
      </c>
      <c r="R439" t="s">
        <v>231</v>
      </c>
    </row>
    <row r="440" spans="1:18">
      <c r="A440" t="s">
        <v>232</v>
      </c>
      <c r="B440" t="s">
        <v>665</v>
      </c>
      <c r="C440" t="s">
        <v>70</v>
      </c>
      <c r="D440">
        <v>8741926</v>
      </c>
      <c r="E440">
        <v>8742511</v>
      </c>
      <c r="F440" t="s">
        <v>46</v>
      </c>
      <c r="G440">
        <v>589</v>
      </c>
      <c r="H440">
        <v>1</v>
      </c>
      <c r="I440">
        <v>1</v>
      </c>
      <c r="J440">
        <v>1.03</v>
      </c>
      <c r="K440">
        <v>1</v>
      </c>
      <c r="L440" t="s">
        <v>231</v>
      </c>
      <c r="M440">
        <v>0</v>
      </c>
      <c r="N440" t="s">
        <v>231</v>
      </c>
      <c r="O440">
        <v>0</v>
      </c>
      <c r="P440" t="s">
        <v>231</v>
      </c>
      <c r="Q440" t="s">
        <v>231</v>
      </c>
      <c r="R440" t="s">
        <v>231</v>
      </c>
    </row>
    <row r="441" spans="1:18">
      <c r="A441" t="s">
        <v>232</v>
      </c>
      <c r="B441" t="s">
        <v>666</v>
      </c>
      <c r="C441" t="s">
        <v>70</v>
      </c>
      <c r="D441">
        <v>9386885</v>
      </c>
      <c r="E441">
        <v>9389902</v>
      </c>
      <c r="F441" t="s">
        <v>47</v>
      </c>
      <c r="G441">
        <v>812</v>
      </c>
      <c r="H441">
        <v>8</v>
      </c>
      <c r="I441">
        <v>3</v>
      </c>
      <c r="J441">
        <v>2.149</v>
      </c>
      <c r="K441">
        <v>1</v>
      </c>
      <c r="L441" t="s">
        <v>231</v>
      </c>
      <c r="M441">
        <v>0</v>
      </c>
      <c r="N441" t="s">
        <v>231</v>
      </c>
      <c r="O441">
        <v>0</v>
      </c>
      <c r="P441" t="s">
        <v>231</v>
      </c>
      <c r="Q441" t="s">
        <v>231</v>
      </c>
      <c r="R441" t="s">
        <v>231</v>
      </c>
    </row>
    <row r="442" spans="1:18">
      <c r="A442" t="s">
        <v>232</v>
      </c>
      <c r="B442" t="s">
        <v>667</v>
      </c>
      <c r="C442" t="s">
        <v>70</v>
      </c>
      <c r="D442">
        <v>10200844</v>
      </c>
      <c r="E442">
        <v>10201235</v>
      </c>
      <c r="F442" t="s">
        <v>47</v>
      </c>
      <c r="G442">
        <v>394</v>
      </c>
      <c r="H442">
        <v>3</v>
      </c>
      <c r="I442">
        <v>1</v>
      </c>
      <c r="J442">
        <v>1.51</v>
      </c>
      <c r="K442">
        <v>1</v>
      </c>
      <c r="L442" t="s">
        <v>231</v>
      </c>
      <c r="M442">
        <v>0</v>
      </c>
      <c r="N442" t="s">
        <v>231</v>
      </c>
      <c r="O442">
        <v>0</v>
      </c>
      <c r="P442" t="s">
        <v>231</v>
      </c>
      <c r="Q442" t="s">
        <v>231</v>
      </c>
      <c r="R442" t="s">
        <v>231</v>
      </c>
    </row>
    <row r="443" spans="1:18">
      <c r="A443" t="s">
        <v>232</v>
      </c>
      <c r="B443" t="s">
        <v>668</v>
      </c>
      <c r="C443" t="s">
        <v>70</v>
      </c>
      <c r="D443">
        <v>10202743</v>
      </c>
      <c r="E443">
        <v>10203151</v>
      </c>
      <c r="F443" t="s">
        <v>47</v>
      </c>
      <c r="G443">
        <v>409</v>
      </c>
      <c r="H443">
        <v>3</v>
      </c>
      <c r="I443">
        <v>1</v>
      </c>
      <c r="J443">
        <v>3.085</v>
      </c>
      <c r="K443">
        <v>4</v>
      </c>
      <c r="L443" t="s">
        <v>231</v>
      </c>
      <c r="M443">
        <v>0</v>
      </c>
      <c r="N443" t="s">
        <v>231</v>
      </c>
      <c r="O443">
        <v>0</v>
      </c>
      <c r="P443" s="21">
        <v>-4.2441180000000003</v>
      </c>
      <c r="Q443" s="21">
        <v>-5.2330810000000003</v>
      </c>
      <c r="R443" t="s">
        <v>231</v>
      </c>
    </row>
    <row r="444" spans="1:18">
      <c r="A444" t="s">
        <v>44</v>
      </c>
      <c r="B444" t="s">
        <v>669</v>
      </c>
      <c r="C444" t="s">
        <v>70</v>
      </c>
      <c r="D444">
        <v>10443022</v>
      </c>
      <c r="E444">
        <v>10443368</v>
      </c>
      <c r="F444" t="s">
        <v>47</v>
      </c>
      <c r="G444">
        <v>342</v>
      </c>
      <c r="H444">
        <v>2</v>
      </c>
      <c r="I444">
        <v>1</v>
      </c>
      <c r="J444">
        <v>12.619</v>
      </c>
      <c r="K444">
        <v>1</v>
      </c>
      <c r="L444">
        <v>1.377</v>
      </c>
      <c r="M444">
        <v>1</v>
      </c>
      <c r="N444">
        <v>1.4330000000000001</v>
      </c>
      <c r="O444">
        <v>1</v>
      </c>
      <c r="P444" t="s">
        <v>231</v>
      </c>
      <c r="Q444" t="s">
        <v>231</v>
      </c>
      <c r="R444" t="s">
        <v>231</v>
      </c>
    </row>
    <row r="445" spans="1:18">
      <c r="A445" t="s">
        <v>232</v>
      </c>
      <c r="B445" t="s">
        <v>670</v>
      </c>
      <c r="C445" t="s">
        <v>70</v>
      </c>
      <c r="D445">
        <v>10986286</v>
      </c>
      <c r="E445">
        <v>10986646</v>
      </c>
      <c r="F445" t="s">
        <v>47</v>
      </c>
      <c r="G445">
        <v>361</v>
      </c>
      <c r="H445">
        <v>3</v>
      </c>
      <c r="I445">
        <v>1</v>
      </c>
      <c r="J445" t="s">
        <v>231</v>
      </c>
      <c r="K445">
        <v>0</v>
      </c>
      <c r="L445">
        <v>1.107</v>
      </c>
      <c r="M445">
        <v>1</v>
      </c>
      <c r="N445">
        <v>1.1319999999999999</v>
      </c>
      <c r="O445">
        <v>1</v>
      </c>
      <c r="P445" t="s">
        <v>231</v>
      </c>
      <c r="Q445" t="s">
        <v>231</v>
      </c>
      <c r="R445" t="s">
        <v>231</v>
      </c>
    </row>
    <row r="446" spans="1:18">
      <c r="A446" t="s">
        <v>232</v>
      </c>
      <c r="B446" t="s">
        <v>671</v>
      </c>
      <c r="C446" t="s">
        <v>70</v>
      </c>
      <c r="D446">
        <v>11001757</v>
      </c>
      <c r="E446">
        <v>11003171</v>
      </c>
      <c r="F446" t="s">
        <v>47</v>
      </c>
      <c r="G446">
        <v>724</v>
      </c>
      <c r="H446">
        <v>3</v>
      </c>
      <c r="I446">
        <v>2</v>
      </c>
      <c r="J446">
        <v>1.6479999999999999</v>
      </c>
      <c r="K446">
        <v>1</v>
      </c>
      <c r="L446" t="s">
        <v>231</v>
      </c>
      <c r="M446">
        <v>0</v>
      </c>
      <c r="N446" t="s">
        <v>231</v>
      </c>
      <c r="O446">
        <v>0</v>
      </c>
      <c r="P446" t="s">
        <v>231</v>
      </c>
      <c r="Q446" t="s">
        <v>231</v>
      </c>
      <c r="R446" t="s">
        <v>231</v>
      </c>
    </row>
    <row r="447" spans="1:18">
      <c r="A447" t="s">
        <v>232</v>
      </c>
      <c r="B447" t="s">
        <v>672</v>
      </c>
      <c r="C447" t="s">
        <v>70</v>
      </c>
      <c r="D447">
        <v>11205296</v>
      </c>
      <c r="E447">
        <v>11206573</v>
      </c>
      <c r="F447" t="s">
        <v>46</v>
      </c>
      <c r="G447">
        <v>1274</v>
      </c>
      <c r="H447">
        <v>3</v>
      </c>
      <c r="I447">
        <v>2</v>
      </c>
      <c r="J447">
        <v>3.7909999999999999</v>
      </c>
      <c r="K447">
        <v>1</v>
      </c>
      <c r="L447" t="s">
        <v>231</v>
      </c>
      <c r="M447">
        <v>0</v>
      </c>
      <c r="N447" t="s">
        <v>231</v>
      </c>
      <c r="O447">
        <v>0</v>
      </c>
      <c r="P447" t="s">
        <v>231</v>
      </c>
      <c r="Q447" t="s">
        <v>231</v>
      </c>
      <c r="R447" t="s">
        <v>231</v>
      </c>
    </row>
    <row r="448" spans="1:18">
      <c r="A448" t="s">
        <v>232</v>
      </c>
      <c r="B448" t="s">
        <v>673</v>
      </c>
      <c r="C448" t="s">
        <v>70</v>
      </c>
      <c r="D448">
        <v>12093941</v>
      </c>
      <c r="E448">
        <v>12094561</v>
      </c>
      <c r="F448" t="s">
        <v>47</v>
      </c>
      <c r="G448">
        <v>605</v>
      </c>
      <c r="H448">
        <v>2</v>
      </c>
      <c r="I448">
        <v>1</v>
      </c>
      <c r="J448">
        <v>1.2110000000000001</v>
      </c>
      <c r="K448">
        <v>2</v>
      </c>
      <c r="L448" t="s">
        <v>231</v>
      </c>
      <c r="M448">
        <v>0</v>
      </c>
      <c r="N448" t="s">
        <v>231</v>
      </c>
      <c r="O448">
        <v>0</v>
      </c>
      <c r="P448" t="s">
        <v>231</v>
      </c>
      <c r="Q448" t="s">
        <v>231</v>
      </c>
      <c r="R448" t="s">
        <v>231</v>
      </c>
    </row>
    <row r="449" spans="1:18">
      <c r="A449" t="s">
        <v>232</v>
      </c>
      <c r="B449" t="s">
        <v>674</v>
      </c>
      <c r="C449" t="s">
        <v>70</v>
      </c>
      <c r="D449">
        <v>12378608</v>
      </c>
      <c r="E449">
        <v>12379062</v>
      </c>
      <c r="F449" t="s">
        <v>46</v>
      </c>
      <c r="G449">
        <v>458</v>
      </c>
      <c r="H449">
        <v>1</v>
      </c>
      <c r="I449">
        <v>1</v>
      </c>
      <c r="J449" t="s">
        <v>231</v>
      </c>
      <c r="K449">
        <v>0</v>
      </c>
      <c r="L449">
        <v>1.613</v>
      </c>
      <c r="M449">
        <v>1</v>
      </c>
      <c r="N449" t="s">
        <v>231</v>
      </c>
      <c r="O449">
        <v>0</v>
      </c>
      <c r="P449" s="21">
        <v>3.939867</v>
      </c>
      <c r="Q449" t="s">
        <v>231</v>
      </c>
      <c r="R449" t="s">
        <v>231</v>
      </c>
    </row>
    <row r="450" spans="1:18">
      <c r="A450" t="s">
        <v>232</v>
      </c>
      <c r="B450" t="s">
        <v>675</v>
      </c>
      <c r="C450" t="s">
        <v>70</v>
      </c>
      <c r="D450">
        <v>12386358</v>
      </c>
      <c r="E450">
        <v>12387198</v>
      </c>
      <c r="F450" t="s">
        <v>46</v>
      </c>
      <c r="G450">
        <v>647</v>
      </c>
      <c r="H450">
        <v>2</v>
      </c>
      <c r="I450">
        <v>3</v>
      </c>
      <c r="J450">
        <v>1.5820000000000001</v>
      </c>
      <c r="K450">
        <v>1</v>
      </c>
      <c r="L450" t="s">
        <v>231</v>
      </c>
      <c r="M450">
        <v>0</v>
      </c>
      <c r="N450" t="s">
        <v>231</v>
      </c>
      <c r="O450">
        <v>0</v>
      </c>
      <c r="P450" t="s">
        <v>231</v>
      </c>
      <c r="Q450" t="s">
        <v>231</v>
      </c>
      <c r="R450" t="s">
        <v>231</v>
      </c>
    </row>
    <row r="451" spans="1:18">
      <c r="A451" t="s">
        <v>232</v>
      </c>
      <c r="B451" t="s">
        <v>676</v>
      </c>
      <c r="C451" t="s">
        <v>70</v>
      </c>
      <c r="D451">
        <v>12827154</v>
      </c>
      <c r="E451">
        <v>12828053</v>
      </c>
      <c r="F451" t="s">
        <v>47</v>
      </c>
      <c r="G451">
        <v>899</v>
      </c>
      <c r="H451">
        <v>1</v>
      </c>
      <c r="I451">
        <v>1</v>
      </c>
      <c r="J451">
        <v>2.3889999999999998</v>
      </c>
      <c r="K451">
        <v>1</v>
      </c>
      <c r="L451" t="s">
        <v>231</v>
      </c>
      <c r="M451">
        <v>0</v>
      </c>
      <c r="N451" t="s">
        <v>231</v>
      </c>
      <c r="O451">
        <v>0</v>
      </c>
      <c r="P451" t="s">
        <v>231</v>
      </c>
      <c r="Q451" t="s">
        <v>231</v>
      </c>
      <c r="R451" t="s">
        <v>231</v>
      </c>
    </row>
    <row r="452" spans="1:18">
      <c r="A452" t="s">
        <v>232</v>
      </c>
      <c r="B452" t="s">
        <v>677</v>
      </c>
      <c r="C452" t="s">
        <v>70</v>
      </c>
      <c r="D452">
        <v>12881930</v>
      </c>
      <c r="E452">
        <v>12883021</v>
      </c>
      <c r="F452" t="s">
        <v>47</v>
      </c>
      <c r="G452">
        <v>1116</v>
      </c>
      <c r="H452">
        <v>1</v>
      </c>
      <c r="I452">
        <v>1</v>
      </c>
      <c r="J452">
        <v>1.341</v>
      </c>
      <c r="K452">
        <v>2</v>
      </c>
      <c r="L452" t="s">
        <v>231</v>
      </c>
      <c r="M452">
        <v>0</v>
      </c>
      <c r="N452" t="s">
        <v>231</v>
      </c>
      <c r="O452">
        <v>0</v>
      </c>
      <c r="P452" t="s">
        <v>231</v>
      </c>
      <c r="Q452" t="s">
        <v>231</v>
      </c>
      <c r="R452" t="s">
        <v>231</v>
      </c>
    </row>
    <row r="453" spans="1:18">
      <c r="A453" t="s">
        <v>232</v>
      </c>
      <c r="B453" t="s">
        <v>678</v>
      </c>
      <c r="C453" t="s">
        <v>70</v>
      </c>
      <c r="D453">
        <v>12996796</v>
      </c>
      <c r="E453">
        <v>12997985</v>
      </c>
      <c r="F453" t="s">
        <v>47</v>
      </c>
      <c r="G453">
        <v>1226</v>
      </c>
      <c r="H453">
        <v>4</v>
      </c>
      <c r="I453">
        <v>1</v>
      </c>
      <c r="J453">
        <v>2.1800000000000002</v>
      </c>
      <c r="K453">
        <v>2</v>
      </c>
      <c r="L453" t="s">
        <v>231</v>
      </c>
      <c r="M453">
        <v>0</v>
      </c>
      <c r="N453" t="s">
        <v>231</v>
      </c>
      <c r="O453">
        <v>0</v>
      </c>
      <c r="P453" t="s">
        <v>231</v>
      </c>
      <c r="Q453" t="s">
        <v>231</v>
      </c>
      <c r="R453" t="s">
        <v>231</v>
      </c>
    </row>
    <row r="454" spans="1:18">
      <c r="A454" t="s">
        <v>232</v>
      </c>
      <c r="B454" t="s">
        <v>679</v>
      </c>
      <c r="C454" t="s">
        <v>70</v>
      </c>
      <c r="D454">
        <v>13480768</v>
      </c>
      <c r="E454">
        <v>13482402</v>
      </c>
      <c r="F454" t="s">
        <v>47</v>
      </c>
      <c r="G454">
        <v>1582</v>
      </c>
      <c r="H454">
        <v>2</v>
      </c>
      <c r="I454">
        <v>2</v>
      </c>
      <c r="J454">
        <v>6.4790000000000001</v>
      </c>
      <c r="K454">
        <v>1</v>
      </c>
      <c r="L454" t="s">
        <v>231</v>
      </c>
      <c r="M454">
        <v>0</v>
      </c>
      <c r="N454" t="s">
        <v>231</v>
      </c>
      <c r="O454">
        <v>0</v>
      </c>
      <c r="P454" s="21">
        <v>-3.7583359999999999</v>
      </c>
      <c r="Q454" s="21">
        <v>-3.9094440000000001</v>
      </c>
      <c r="R454" t="s">
        <v>231</v>
      </c>
    </row>
    <row r="455" spans="1:18">
      <c r="A455" t="s">
        <v>232</v>
      </c>
      <c r="B455" t="s">
        <v>680</v>
      </c>
      <c r="C455" t="s">
        <v>70</v>
      </c>
      <c r="D455">
        <v>14410524</v>
      </c>
      <c r="E455">
        <v>14410845</v>
      </c>
      <c r="F455" t="s">
        <v>47</v>
      </c>
      <c r="G455">
        <v>362</v>
      </c>
      <c r="H455">
        <v>2</v>
      </c>
      <c r="I455">
        <v>2</v>
      </c>
      <c r="J455" t="s">
        <v>231</v>
      </c>
      <c r="K455">
        <v>0</v>
      </c>
      <c r="L455" t="s">
        <v>231</v>
      </c>
      <c r="M455">
        <v>0</v>
      </c>
      <c r="N455">
        <v>1.6870000000000001</v>
      </c>
      <c r="O455">
        <v>1</v>
      </c>
      <c r="P455" t="s">
        <v>231</v>
      </c>
      <c r="Q455" t="s">
        <v>231</v>
      </c>
      <c r="R455" t="s">
        <v>231</v>
      </c>
    </row>
    <row r="456" spans="1:18">
      <c r="A456" t="s">
        <v>232</v>
      </c>
      <c r="B456" t="s">
        <v>681</v>
      </c>
      <c r="C456" t="s">
        <v>70</v>
      </c>
      <c r="D456">
        <v>14423042</v>
      </c>
      <c r="E456">
        <v>14424028</v>
      </c>
      <c r="F456" t="s">
        <v>47</v>
      </c>
      <c r="G456">
        <v>954</v>
      </c>
      <c r="H456">
        <v>2</v>
      </c>
      <c r="I456">
        <v>1</v>
      </c>
      <c r="J456">
        <v>2.617</v>
      </c>
      <c r="K456">
        <v>1</v>
      </c>
      <c r="L456" t="s">
        <v>231</v>
      </c>
      <c r="M456">
        <v>0</v>
      </c>
      <c r="N456" t="s">
        <v>231</v>
      </c>
      <c r="O456">
        <v>0</v>
      </c>
      <c r="P456" t="s">
        <v>231</v>
      </c>
      <c r="Q456" t="s">
        <v>231</v>
      </c>
      <c r="R456" t="s">
        <v>231</v>
      </c>
    </row>
    <row r="457" spans="1:18">
      <c r="A457" t="s">
        <v>232</v>
      </c>
      <c r="B457" t="s">
        <v>682</v>
      </c>
      <c r="C457" t="s">
        <v>70</v>
      </c>
      <c r="D457">
        <v>14498549</v>
      </c>
      <c r="E457">
        <v>14498785</v>
      </c>
      <c r="F457" t="s">
        <v>46</v>
      </c>
      <c r="G457">
        <v>1271</v>
      </c>
      <c r="H457">
        <v>2</v>
      </c>
      <c r="I457">
        <v>1</v>
      </c>
      <c r="J457">
        <v>8.9960000000000004</v>
      </c>
      <c r="K457">
        <v>1</v>
      </c>
      <c r="L457" t="s">
        <v>231</v>
      </c>
      <c r="M457">
        <v>0</v>
      </c>
      <c r="N457" t="s">
        <v>231</v>
      </c>
      <c r="O457">
        <v>0</v>
      </c>
      <c r="P457" t="s">
        <v>231</v>
      </c>
      <c r="Q457" t="s">
        <v>231</v>
      </c>
      <c r="R457" t="s">
        <v>231</v>
      </c>
    </row>
    <row r="458" spans="1:18">
      <c r="A458" t="s">
        <v>232</v>
      </c>
      <c r="B458" t="s">
        <v>683</v>
      </c>
      <c r="C458" t="s">
        <v>70</v>
      </c>
      <c r="D458">
        <v>14510594</v>
      </c>
      <c r="E458">
        <v>14511436</v>
      </c>
      <c r="F458" t="s">
        <v>46</v>
      </c>
      <c r="G458">
        <v>864</v>
      </c>
      <c r="H458">
        <v>7</v>
      </c>
      <c r="I458">
        <v>2</v>
      </c>
      <c r="J458">
        <v>1.7310000000000001</v>
      </c>
      <c r="K458">
        <v>1</v>
      </c>
      <c r="L458" t="s">
        <v>231</v>
      </c>
      <c r="M458">
        <v>0</v>
      </c>
      <c r="N458" t="s">
        <v>231</v>
      </c>
      <c r="O458">
        <v>0</v>
      </c>
      <c r="P458" t="s">
        <v>231</v>
      </c>
      <c r="Q458" t="s">
        <v>231</v>
      </c>
      <c r="R458" t="s">
        <v>231</v>
      </c>
    </row>
    <row r="459" spans="1:18">
      <c r="A459" t="s">
        <v>232</v>
      </c>
      <c r="B459" t="s">
        <v>684</v>
      </c>
      <c r="C459" t="s">
        <v>70</v>
      </c>
      <c r="D459">
        <v>14671403</v>
      </c>
      <c r="E459">
        <v>14672073</v>
      </c>
      <c r="F459" t="s">
        <v>46</v>
      </c>
      <c r="G459">
        <v>677</v>
      </c>
      <c r="H459">
        <v>1</v>
      </c>
      <c r="I459">
        <v>1</v>
      </c>
      <c r="J459">
        <v>1.4259999999999999</v>
      </c>
      <c r="K459">
        <v>1</v>
      </c>
      <c r="L459" t="s">
        <v>231</v>
      </c>
      <c r="M459">
        <v>0</v>
      </c>
      <c r="N459" t="s">
        <v>231</v>
      </c>
      <c r="O459">
        <v>0</v>
      </c>
      <c r="P459" t="s">
        <v>231</v>
      </c>
      <c r="Q459" t="s">
        <v>231</v>
      </c>
      <c r="R459" t="s">
        <v>231</v>
      </c>
    </row>
    <row r="460" spans="1:18">
      <c r="A460" t="s">
        <v>232</v>
      </c>
      <c r="B460" t="s">
        <v>685</v>
      </c>
      <c r="C460" t="s">
        <v>70</v>
      </c>
      <c r="D460">
        <v>14958452</v>
      </c>
      <c r="E460">
        <v>14963779</v>
      </c>
      <c r="F460" t="s">
        <v>47</v>
      </c>
      <c r="G460">
        <v>1360</v>
      </c>
      <c r="H460">
        <v>3</v>
      </c>
      <c r="I460">
        <v>3</v>
      </c>
      <c r="J460">
        <v>3.044</v>
      </c>
      <c r="K460">
        <v>1</v>
      </c>
      <c r="L460" t="s">
        <v>231</v>
      </c>
      <c r="M460">
        <v>0</v>
      </c>
      <c r="N460" t="s">
        <v>231</v>
      </c>
      <c r="O460">
        <v>0</v>
      </c>
      <c r="P460" t="s">
        <v>231</v>
      </c>
      <c r="Q460" t="s">
        <v>231</v>
      </c>
      <c r="R460" t="s">
        <v>231</v>
      </c>
    </row>
    <row r="461" spans="1:18">
      <c r="A461" t="s">
        <v>232</v>
      </c>
      <c r="B461" t="s">
        <v>686</v>
      </c>
      <c r="C461" t="s">
        <v>70</v>
      </c>
      <c r="D461">
        <v>15171217</v>
      </c>
      <c r="E461">
        <v>15171864</v>
      </c>
      <c r="F461" t="s">
        <v>46</v>
      </c>
      <c r="G461">
        <v>646</v>
      </c>
      <c r="H461">
        <v>1</v>
      </c>
      <c r="I461">
        <v>1</v>
      </c>
      <c r="J461">
        <v>1.8660000000000001</v>
      </c>
      <c r="K461">
        <v>1</v>
      </c>
      <c r="L461" t="s">
        <v>231</v>
      </c>
      <c r="M461">
        <v>0</v>
      </c>
      <c r="N461" t="s">
        <v>231</v>
      </c>
      <c r="O461">
        <v>0</v>
      </c>
      <c r="P461" t="s">
        <v>231</v>
      </c>
      <c r="Q461" t="s">
        <v>231</v>
      </c>
      <c r="R461" t="s">
        <v>231</v>
      </c>
    </row>
    <row r="462" spans="1:18">
      <c r="A462" t="s">
        <v>232</v>
      </c>
      <c r="B462" t="s">
        <v>687</v>
      </c>
      <c r="C462" t="s">
        <v>70</v>
      </c>
      <c r="D462">
        <v>16149856</v>
      </c>
      <c r="E462">
        <v>16150288</v>
      </c>
      <c r="F462" t="s">
        <v>46</v>
      </c>
      <c r="G462">
        <v>426</v>
      </c>
      <c r="H462">
        <v>2</v>
      </c>
      <c r="I462">
        <v>2</v>
      </c>
      <c r="J462">
        <v>1.0880000000000001</v>
      </c>
      <c r="K462">
        <v>1</v>
      </c>
      <c r="L462" t="s">
        <v>231</v>
      </c>
      <c r="M462">
        <v>0</v>
      </c>
      <c r="N462" t="s">
        <v>231</v>
      </c>
      <c r="O462">
        <v>0</v>
      </c>
      <c r="P462" t="s">
        <v>231</v>
      </c>
      <c r="Q462" t="s">
        <v>231</v>
      </c>
      <c r="R462" t="s">
        <v>231</v>
      </c>
    </row>
    <row r="463" spans="1:18">
      <c r="A463" t="s">
        <v>232</v>
      </c>
      <c r="B463" t="s">
        <v>688</v>
      </c>
      <c r="C463" t="s">
        <v>70</v>
      </c>
      <c r="D463">
        <v>16171523</v>
      </c>
      <c r="E463">
        <v>16172445</v>
      </c>
      <c r="F463" t="s">
        <v>46</v>
      </c>
      <c r="G463">
        <v>895</v>
      </c>
      <c r="H463">
        <v>3</v>
      </c>
      <c r="I463">
        <v>1</v>
      </c>
      <c r="J463">
        <v>16.181000000000001</v>
      </c>
      <c r="K463">
        <v>1</v>
      </c>
      <c r="L463" t="s">
        <v>231</v>
      </c>
      <c r="M463">
        <v>0</v>
      </c>
      <c r="N463" t="s">
        <v>231</v>
      </c>
      <c r="O463">
        <v>0</v>
      </c>
      <c r="P463" s="21">
        <v>-6.0328090000000003</v>
      </c>
      <c r="Q463" s="21">
        <v>-6.4963810000000004</v>
      </c>
      <c r="R463" t="s">
        <v>231</v>
      </c>
    </row>
    <row r="464" spans="1:18">
      <c r="A464" t="s">
        <v>232</v>
      </c>
      <c r="B464" t="s">
        <v>689</v>
      </c>
      <c r="C464" t="s">
        <v>70</v>
      </c>
      <c r="D464">
        <v>17000938</v>
      </c>
      <c r="E464">
        <v>17002026</v>
      </c>
      <c r="F464" t="s">
        <v>47</v>
      </c>
      <c r="G464">
        <v>1091</v>
      </c>
      <c r="H464">
        <v>2</v>
      </c>
      <c r="I464">
        <v>2</v>
      </c>
      <c r="J464">
        <v>4.2859999999999996</v>
      </c>
      <c r="K464">
        <v>1</v>
      </c>
      <c r="L464" t="s">
        <v>231</v>
      </c>
      <c r="M464">
        <v>0</v>
      </c>
      <c r="N464" t="s">
        <v>231</v>
      </c>
      <c r="O464">
        <v>0</v>
      </c>
      <c r="P464" t="s">
        <v>231</v>
      </c>
      <c r="Q464" t="s">
        <v>231</v>
      </c>
      <c r="R464" t="s">
        <v>231</v>
      </c>
    </row>
    <row r="465" spans="1:18">
      <c r="A465" t="s">
        <v>44</v>
      </c>
      <c r="B465" t="s">
        <v>690</v>
      </c>
      <c r="C465" t="s">
        <v>70</v>
      </c>
      <c r="D465">
        <v>17412191</v>
      </c>
      <c r="E465">
        <v>17412530</v>
      </c>
      <c r="F465" t="s">
        <v>46</v>
      </c>
      <c r="G465">
        <v>342</v>
      </c>
      <c r="H465">
        <v>1</v>
      </c>
      <c r="I465">
        <v>1</v>
      </c>
      <c r="J465">
        <v>1.071</v>
      </c>
      <c r="K465">
        <v>1</v>
      </c>
      <c r="L465" t="s">
        <v>231</v>
      </c>
      <c r="M465">
        <v>0</v>
      </c>
      <c r="N465" t="s">
        <v>231</v>
      </c>
      <c r="O465">
        <v>0</v>
      </c>
      <c r="P465" t="s">
        <v>231</v>
      </c>
      <c r="Q465" t="s">
        <v>231</v>
      </c>
      <c r="R465" t="s">
        <v>231</v>
      </c>
    </row>
    <row r="466" spans="1:18">
      <c r="A466" t="s">
        <v>44</v>
      </c>
      <c r="B466" t="s">
        <v>691</v>
      </c>
      <c r="C466" t="s">
        <v>70</v>
      </c>
      <c r="D466">
        <v>18018939</v>
      </c>
      <c r="E466">
        <v>18019343</v>
      </c>
      <c r="F466" t="s">
        <v>47</v>
      </c>
      <c r="G466">
        <v>404</v>
      </c>
      <c r="H466">
        <v>2</v>
      </c>
      <c r="I466">
        <v>1</v>
      </c>
      <c r="J466">
        <v>1.2629999999999999</v>
      </c>
      <c r="K466">
        <v>1</v>
      </c>
      <c r="L466" t="s">
        <v>231</v>
      </c>
      <c r="M466">
        <v>0</v>
      </c>
      <c r="N466" t="s">
        <v>231</v>
      </c>
      <c r="O466">
        <v>0</v>
      </c>
      <c r="P466" t="s">
        <v>231</v>
      </c>
      <c r="Q466" t="s">
        <v>231</v>
      </c>
      <c r="R466" t="s">
        <v>231</v>
      </c>
    </row>
    <row r="467" spans="1:18">
      <c r="A467" t="s">
        <v>232</v>
      </c>
      <c r="B467" t="s">
        <v>692</v>
      </c>
      <c r="C467" t="s">
        <v>70</v>
      </c>
      <c r="D467">
        <v>18223159</v>
      </c>
      <c r="E467">
        <v>18224315</v>
      </c>
      <c r="F467" t="s">
        <v>47</v>
      </c>
      <c r="G467">
        <v>1142</v>
      </c>
      <c r="H467">
        <v>2</v>
      </c>
      <c r="I467">
        <v>1</v>
      </c>
      <c r="J467">
        <v>3.0059999999999998</v>
      </c>
      <c r="K467">
        <v>1</v>
      </c>
      <c r="L467" t="s">
        <v>231</v>
      </c>
      <c r="M467">
        <v>0</v>
      </c>
      <c r="N467" t="s">
        <v>231</v>
      </c>
      <c r="O467">
        <v>0</v>
      </c>
      <c r="P467" t="s">
        <v>231</v>
      </c>
      <c r="Q467" t="s">
        <v>231</v>
      </c>
      <c r="R467" t="s">
        <v>231</v>
      </c>
    </row>
    <row r="468" spans="1:18">
      <c r="A468" t="s">
        <v>44</v>
      </c>
      <c r="B468" t="s">
        <v>693</v>
      </c>
      <c r="C468" t="s">
        <v>70</v>
      </c>
      <c r="D468">
        <v>18597407</v>
      </c>
      <c r="E468">
        <v>18599092</v>
      </c>
      <c r="F468" t="s">
        <v>46</v>
      </c>
      <c r="G468">
        <v>1691</v>
      </c>
      <c r="H468">
        <v>1</v>
      </c>
      <c r="I468">
        <v>1</v>
      </c>
      <c r="J468">
        <v>6.1159999999999997</v>
      </c>
      <c r="K468">
        <v>2</v>
      </c>
      <c r="L468" t="s">
        <v>231</v>
      </c>
      <c r="M468">
        <v>0</v>
      </c>
      <c r="N468" t="s">
        <v>231</v>
      </c>
      <c r="O468">
        <v>0</v>
      </c>
      <c r="P468" s="21">
        <v>-1.0899430000000001</v>
      </c>
      <c r="Q468" s="21">
        <v>-5.9678620000000002</v>
      </c>
      <c r="R468" t="s">
        <v>231</v>
      </c>
    </row>
    <row r="469" spans="1:18">
      <c r="A469" t="s">
        <v>44</v>
      </c>
      <c r="B469" t="s">
        <v>694</v>
      </c>
      <c r="C469" t="s">
        <v>70</v>
      </c>
      <c r="D469">
        <v>18599926</v>
      </c>
      <c r="E469">
        <v>18600634</v>
      </c>
      <c r="F469" t="s">
        <v>46</v>
      </c>
      <c r="G469">
        <v>709</v>
      </c>
      <c r="H469">
        <v>1</v>
      </c>
      <c r="I469">
        <v>1</v>
      </c>
      <c r="J469">
        <v>16.689</v>
      </c>
      <c r="K469">
        <v>5</v>
      </c>
      <c r="L469">
        <v>2.1469999999999998</v>
      </c>
      <c r="M469">
        <v>1</v>
      </c>
      <c r="N469" t="s">
        <v>231</v>
      </c>
      <c r="O469">
        <v>0</v>
      </c>
      <c r="P469" s="21">
        <v>-2.3360159999999999</v>
      </c>
      <c r="Q469" s="21">
        <v>-5.5299509999999996</v>
      </c>
      <c r="R469" s="21">
        <v>-2.6214780000000002</v>
      </c>
    </row>
    <row r="470" spans="1:18">
      <c r="A470" t="s">
        <v>44</v>
      </c>
      <c r="B470" t="s">
        <v>695</v>
      </c>
      <c r="C470" t="s">
        <v>70</v>
      </c>
      <c r="D470">
        <v>18604135</v>
      </c>
      <c r="E470">
        <v>18604524</v>
      </c>
      <c r="F470" t="s">
        <v>46</v>
      </c>
      <c r="G470">
        <v>407</v>
      </c>
      <c r="H470">
        <v>1</v>
      </c>
      <c r="I470">
        <v>1</v>
      </c>
      <c r="J470">
        <v>18.634</v>
      </c>
      <c r="K470">
        <v>5</v>
      </c>
      <c r="L470" t="s">
        <v>231</v>
      </c>
      <c r="M470">
        <v>0</v>
      </c>
      <c r="N470" t="s">
        <v>231</v>
      </c>
      <c r="O470">
        <v>0</v>
      </c>
      <c r="P470" s="21">
        <v>-4.7874140000000001</v>
      </c>
      <c r="Q470" s="21">
        <v>-7.7910240000000002</v>
      </c>
      <c r="R470" t="s">
        <v>231</v>
      </c>
    </row>
    <row r="471" spans="1:18">
      <c r="A471" t="s">
        <v>232</v>
      </c>
      <c r="B471" t="s">
        <v>696</v>
      </c>
      <c r="C471" t="s">
        <v>70</v>
      </c>
      <c r="D471">
        <v>18702604</v>
      </c>
      <c r="E471">
        <v>18703483</v>
      </c>
      <c r="F471" t="s">
        <v>46</v>
      </c>
      <c r="G471">
        <v>710</v>
      </c>
      <c r="H471">
        <v>1</v>
      </c>
      <c r="I471">
        <v>2</v>
      </c>
      <c r="J471">
        <v>7.4130000000000003</v>
      </c>
      <c r="K471">
        <v>1</v>
      </c>
      <c r="L471" t="s">
        <v>231</v>
      </c>
      <c r="M471">
        <v>0</v>
      </c>
      <c r="N471" t="s">
        <v>231</v>
      </c>
      <c r="O471">
        <v>0</v>
      </c>
      <c r="P471" s="21">
        <v>-5.2478020000000001</v>
      </c>
      <c r="Q471" s="21">
        <v>-4.4067220000000002</v>
      </c>
      <c r="R471" t="s">
        <v>231</v>
      </c>
    </row>
    <row r="472" spans="1:18">
      <c r="A472" t="s">
        <v>232</v>
      </c>
      <c r="B472" t="s">
        <v>697</v>
      </c>
      <c r="C472" t="s">
        <v>70</v>
      </c>
      <c r="D472">
        <v>18762584</v>
      </c>
      <c r="E472">
        <v>18763633</v>
      </c>
      <c r="F472" t="s">
        <v>46</v>
      </c>
      <c r="G472">
        <v>595</v>
      </c>
      <c r="H472">
        <v>2</v>
      </c>
      <c r="I472">
        <v>1</v>
      </c>
      <c r="J472">
        <v>1.1950000000000001</v>
      </c>
      <c r="K472">
        <v>2</v>
      </c>
      <c r="L472" t="s">
        <v>231</v>
      </c>
      <c r="M472">
        <v>0</v>
      </c>
      <c r="N472" t="s">
        <v>231</v>
      </c>
      <c r="O472">
        <v>0</v>
      </c>
      <c r="P472" t="s">
        <v>231</v>
      </c>
      <c r="Q472" t="s">
        <v>231</v>
      </c>
      <c r="R472" t="s">
        <v>231</v>
      </c>
    </row>
    <row r="473" spans="1:18">
      <c r="A473" t="s">
        <v>232</v>
      </c>
      <c r="B473" t="s">
        <v>698</v>
      </c>
      <c r="C473" t="s">
        <v>70</v>
      </c>
      <c r="D473">
        <v>18971208</v>
      </c>
      <c r="E473">
        <v>18973034</v>
      </c>
      <c r="F473" t="s">
        <v>47</v>
      </c>
      <c r="G473">
        <v>934</v>
      </c>
      <c r="H473">
        <v>5</v>
      </c>
      <c r="I473">
        <v>3</v>
      </c>
      <c r="J473">
        <v>1.748</v>
      </c>
      <c r="K473">
        <v>2</v>
      </c>
      <c r="L473" t="s">
        <v>231</v>
      </c>
      <c r="M473">
        <v>0</v>
      </c>
      <c r="N473" t="s">
        <v>231</v>
      </c>
      <c r="O473">
        <v>0</v>
      </c>
      <c r="P473" t="s">
        <v>231</v>
      </c>
      <c r="Q473" t="s">
        <v>231</v>
      </c>
      <c r="R473" t="s">
        <v>231</v>
      </c>
    </row>
    <row r="474" spans="1:18">
      <c r="A474" t="s">
        <v>44</v>
      </c>
      <c r="B474" t="s">
        <v>699</v>
      </c>
      <c r="C474" t="s">
        <v>70</v>
      </c>
      <c r="D474">
        <v>19970417</v>
      </c>
      <c r="E474">
        <v>19971170</v>
      </c>
      <c r="F474" t="s">
        <v>46</v>
      </c>
      <c r="G474">
        <v>829</v>
      </c>
      <c r="H474">
        <v>1</v>
      </c>
      <c r="I474">
        <v>2</v>
      </c>
      <c r="J474">
        <v>1.139</v>
      </c>
      <c r="K474">
        <v>1</v>
      </c>
      <c r="L474" t="s">
        <v>231</v>
      </c>
      <c r="M474">
        <v>0</v>
      </c>
      <c r="N474" t="s">
        <v>231</v>
      </c>
      <c r="O474">
        <v>0</v>
      </c>
      <c r="P474" t="s">
        <v>231</v>
      </c>
      <c r="Q474" t="s">
        <v>231</v>
      </c>
      <c r="R474" t="s">
        <v>231</v>
      </c>
    </row>
    <row r="475" spans="1:18">
      <c r="A475" t="s">
        <v>44</v>
      </c>
      <c r="B475" t="s">
        <v>700</v>
      </c>
      <c r="C475" t="s">
        <v>70</v>
      </c>
      <c r="D475">
        <v>19972484</v>
      </c>
      <c r="E475">
        <v>19972919</v>
      </c>
      <c r="F475" t="s">
        <v>46</v>
      </c>
      <c r="G475">
        <v>444</v>
      </c>
      <c r="H475">
        <v>1</v>
      </c>
      <c r="I475">
        <v>1</v>
      </c>
      <c r="J475">
        <v>1.92</v>
      </c>
      <c r="K475">
        <v>1</v>
      </c>
      <c r="L475" t="s">
        <v>231</v>
      </c>
      <c r="M475">
        <v>0</v>
      </c>
      <c r="N475" t="s">
        <v>231</v>
      </c>
      <c r="O475">
        <v>0</v>
      </c>
      <c r="P475" t="s">
        <v>231</v>
      </c>
      <c r="Q475" t="s">
        <v>231</v>
      </c>
      <c r="R475" t="s">
        <v>231</v>
      </c>
    </row>
    <row r="476" spans="1:18">
      <c r="A476" t="s">
        <v>232</v>
      </c>
      <c r="B476" t="s">
        <v>701</v>
      </c>
      <c r="C476" t="s">
        <v>70</v>
      </c>
      <c r="D476">
        <v>20059373</v>
      </c>
      <c r="E476">
        <v>20060137</v>
      </c>
      <c r="F476" t="s">
        <v>47</v>
      </c>
      <c r="G476">
        <v>773</v>
      </c>
      <c r="H476">
        <v>1</v>
      </c>
      <c r="I476">
        <v>1</v>
      </c>
      <c r="J476">
        <v>2.1070000000000002</v>
      </c>
      <c r="K476">
        <v>1</v>
      </c>
      <c r="L476" t="s">
        <v>231</v>
      </c>
      <c r="M476">
        <v>0</v>
      </c>
      <c r="N476" t="s">
        <v>231</v>
      </c>
      <c r="O476">
        <v>0</v>
      </c>
      <c r="P476" t="s">
        <v>231</v>
      </c>
      <c r="Q476" t="s">
        <v>231</v>
      </c>
      <c r="R476" t="s">
        <v>231</v>
      </c>
    </row>
    <row r="477" spans="1:18">
      <c r="A477" t="s">
        <v>232</v>
      </c>
      <c r="B477" t="s">
        <v>702</v>
      </c>
      <c r="C477" t="s">
        <v>70</v>
      </c>
      <c r="D477">
        <v>20714031</v>
      </c>
      <c r="E477">
        <v>20714769</v>
      </c>
      <c r="F477" t="s">
        <v>46</v>
      </c>
      <c r="G477">
        <v>678</v>
      </c>
      <c r="H477">
        <v>1</v>
      </c>
      <c r="I477">
        <v>2</v>
      </c>
      <c r="J477">
        <v>11.568</v>
      </c>
      <c r="K477">
        <v>1</v>
      </c>
      <c r="L477" t="s">
        <v>231</v>
      </c>
      <c r="M477">
        <v>0</v>
      </c>
      <c r="N477" t="s">
        <v>231</v>
      </c>
      <c r="O477">
        <v>0</v>
      </c>
      <c r="P477" s="21">
        <v>-5.8826289999999997</v>
      </c>
      <c r="Q477" s="21">
        <v>-5.8183410000000002</v>
      </c>
      <c r="R477" t="s">
        <v>231</v>
      </c>
    </row>
    <row r="478" spans="1:18">
      <c r="A478" t="s">
        <v>232</v>
      </c>
      <c r="B478" t="s">
        <v>703</v>
      </c>
      <c r="C478" t="s">
        <v>70</v>
      </c>
      <c r="D478">
        <v>20717002</v>
      </c>
      <c r="E478">
        <v>20718105</v>
      </c>
      <c r="F478" t="s">
        <v>46</v>
      </c>
      <c r="G478">
        <v>1048</v>
      </c>
      <c r="H478">
        <v>1</v>
      </c>
      <c r="I478">
        <v>2</v>
      </c>
      <c r="J478">
        <v>3.7490000000000001</v>
      </c>
      <c r="K478">
        <v>1</v>
      </c>
      <c r="L478" t="s">
        <v>231</v>
      </c>
      <c r="M478">
        <v>0</v>
      </c>
      <c r="N478" t="s">
        <v>231</v>
      </c>
      <c r="O478">
        <v>0</v>
      </c>
      <c r="P478" t="s">
        <v>231</v>
      </c>
      <c r="Q478" t="s">
        <v>231</v>
      </c>
      <c r="R478" t="s">
        <v>231</v>
      </c>
    </row>
    <row r="479" spans="1:18">
      <c r="A479" t="s">
        <v>232</v>
      </c>
      <c r="B479" t="s">
        <v>704</v>
      </c>
      <c r="C479" t="s">
        <v>70</v>
      </c>
      <c r="D479">
        <v>20899663</v>
      </c>
      <c r="E479">
        <v>20900005</v>
      </c>
      <c r="F479" t="s">
        <v>47</v>
      </c>
      <c r="G479">
        <v>340</v>
      </c>
      <c r="H479">
        <v>1</v>
      </c>
      <c r="I479">
        <v>1</v>
      </c>
      <c r="J479">
        <v>1.0569999999999999</v>
      </c>
      <c r="K479">
        <v>1</v>
      </c>
      <c r="L479" t="s">
        <v>231</v>
      </c>
      <c r="M479">
        <v>0</v>
      </c>
      <c r="N479" t="s">
        <v>231</v>
      </c>
      <c r="O479">
        <v>0</v>
      </c>
      <c r="P479" t="s">
        <v>231</v>
      </c>
      <c r="Q479" t="s">
        <v>231</v>
      </c>
      <c r="R479" t="s">
        <v>231</v>
      </c>
    </row>
    <row r="480" spans="1:18">
      <c r="A480" t="s">
        <v>232</v>
      </c>
      <c r="B480" t="s">
        <v>705</v>
      </c>
      <c r="C480" t="s">
        <v>70</v>
      </c>
      <c r="D480">
        <v>20914550</v>
      </c>
      <c r="E480">
        <v>20915208</v>
      </c>
      <c r="F480" t="s">
        <v>47</v>
      </c>
      <c r="G480">
        <v>658</v>
      </c>
      <c r="H480">
        <v>2</v>
      </c>
      <c r="I480">
        <v>1</v>
      </c>
      <c r="J480">
        <v>3.2909999999999999</v>
      </c>
      <c r="K480">
        <v>1</v>
      </c>
      <c r="L480">
        <v>1.819</v>
      </c>
      <c r="M480">
        <v>1</v>
      </c>
      <c r="N480">
        <v>1.0109999999999999</v>
      </c>
      <c r="O480">
        <v>1</v>
      </c>
      <c r="P480" s="21">
        <v>1.6757519999999999</v>
      </c>
      <c r="Q480" t="s">
        <v>231</v>
      </c>
      <c r="R480" t="s">
        <v>231</v>
      </c>
    </row>
    <row r="481" spans="1:18">
      <c r="A481" t="s">
        <v>232</v>
      </c>
      <c r="B481" t="s">
        <v>706</v>
      </c>
      <c r="C481" t="s">
        <v>70</v>
      </c>
      <c r="D481">
        <v>21254602</v>
      </c>
      <c r="E481">
        <v>21255808</v>
      </c>
      <c r="F481" t="s">
        <v>47</v>
      </c>
      <c r="G481">
        <v>736</v>
      </c>
      <c r="H481">
        <v>1</v>
      </c>
      <c r="I481">
        <v>3</v>
      </c>
      <c r="J481">
        <v>1.369</v>
      </c>
      <c r="K481">
        <v>1</v>
      </c>
      <c r="L481" t="s">
        <v>231</v>
      </c>
      <c r="M481">
        <v>0</v>
      </c>
      <c r="N481" t="s">
        <v>231</v>
      </c>
      <c r="O481">
        <v>0</v>
      </c>
      <c r="P481" t="s">
        <v>231</v>
      </c>
      <c r="Q481" t="s">
        <v>231</v>
      </c>
      <c r="R481" t="s">
        <v>231</v>
      </c>
    </row>
    <row r="482" spans="1:18">
      <c r="A482" t="s">
        <v>44</v>
      </c>
      <c r="B482" t="s">
        <v>707</v>
      </c>
      <c r="C482" t="s">
        <v>70</v>
      </c>
      <c r="D482">
        <v>21486227</v>
      </c>
      <c r="E482">
        <v>21486838</v>
      </c>
      <c r="F482" t="s">
        <v>46</v>
      </c>
      <c r="G482">
        <v>598</v>
      </c>
      <c r="H482">
        <v>1</v>
      </c>
      <c r="I482">
        <v>1</v>
      </c>
      <c r="J482">
        <v>1.1639999999999999</v>
      </c>
      <c r="K482">
        <v>1</v>
      </c>
      <c r="L482" t="s">
        <v>231</v>
      </c>
      <c r="M482">
        <v>0</v>
      </c>
      <c r="N482" t="s">
        <v>231</v>
      </c>
      <c r="O482">
        <v>0</v>
      </c>
      <c r="P482" t="s">
        <v>231</v>
      </c>
      <c r="Q482" t="s">
        <v>231</v>
      </c>
      <c r="R482" t="s">
        <v>231</v>
      </c>
    </row>
    <row r="483" spans="1:18">
      <c r="A483" t="s">
        <v>232</v>
      </c>
      <c r="B483" t="s">
        <v>708</v>
      </c>
      <c r="C483" t="s">
        <v>70</v>
      </c>
      <c r="D483">
        <v>22805102</v>
      </c>
      <c r="E483">
        <v>22805988</v>
      </c>
      <c r="F483" t="s">
        <v>46</v>
      </c>
      <c r="G483">
        <v>892</v>
      </c>
      <c r="H483">
        <v>2</v>
      </c>
      <c r="I483">
        <v>1</v>
      </c>
      <c r="J483">
        <v>3.22</v>
      </c>
      <c r="K483">
        <v>1</v>
      </c>
      <c r="L483" t="s">
        <v>231</v>
      </c>
      <c r="M483">
        <v>0</v>
      </c>
      <c r="N483" t="s">
        <v>231</v>
      </c>
      <c r="O483">
        <v>0</v>
      </c>
      <c r="P483" t="s">
        <v>231</v>
      </c>
      <c r="Q483" t="s">
        <v>231</v>
      </c>
      <c r="R483" t="s">
        <v>231</v>
      </c>
    </row>
    <row r="484" spans="1:18">
      <c r="A484" t="s">
        <v>232</v>
      </c>
      <c r="B484" t="s">
        <v>709</v>
      </c>
      <c r="C484" t="s">
        <v>70</v>
      </c>
      <c r="D484">
        <v>22890878</v>
      </c>
      <c r="E484">
        <v>22891488</v>
      </c>
      <c r="F484" t="s">
        <v>46</v>
      </c>
      <c r="G484">
        <v>555</v>
      </c>
      <c r="H484">
        <v>1</v>
      </c>
      <c r="I484">
        <v>2</v>
      </c>
      <c r="J484">
        <v>2.98</v>
      </c>
      <c r="K484">
        <v>1</v>
      </c>
      <c r="L484" t="s">
        <v>231</v>
      </c>
      <c r="M484">
        <v>0</v>
      </c>
      <c r="N484" t="s">
        <v>231</v>
      </c>
      <c r="O484">
        <v>0</v>
      </c>
      <c r="P484" t="s">
        <v>231</v>
      </c>
      <c r="Q484" t="s">
        <v>231</v>
      </c>
      <c r="R484" t="s">
        <v>231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4D2B6-8BB1-104C-80D8-9C59264A14FF}">
  <dimension ref="A1:I6"/>
  <sheetViews>
    <sheetView workbookViewId="0">
      <selection activeCell="E12" sqref="E12"/>
    </sheetView>
  </sheetViews>
  <sheetFormatPr baseColWidth="10" defaultRowHeight="16"/>
  <sheetData>
    <row r="1" spans="1:9">
      <c r="A1" s="22" t="s">
        <v>710</v>
      </c>
    </row>
    <row r="2" spans="1:9">
      <c r="A2" s="26" t="s">
        <v>711</v>
      </c>
      <c r="B2" s="26" t="s">
        <v>4</v>
      </c>
      <c r="C2" s="26" t="s">
        <v>712</v>
      </c>
      <c r="D2" s="27" t="s">
        <v>713</v>
      </c>
      <c r="E2" s="27" t="s">
        <v>714</v>
      </c>
      <c r="F2" s="27" t="s">
        <v>715</v>
      </c>
      <c r="G2" s="27" t="s">
        <v>716</v>
      </c>
      <c r="H2" s="27" t="s">
        <v>717</v>
      </c>
      <c r="I2" s="27" t="s">
        <v>718</v>
      </c>
    </row>
    <row r="3" spans="1:9">
      <c r="A3" s="26" t="s">
        <v>719</v>
      </c>
      <c r="B3" s="26" t="s">
        <v>44</v>
      </c>
      <c r="C3" s="26" t="s">
        <v>47</v>
      </c>
      <c r="D3" s="27">
        <v>12</v>
      </c>
      <c r="E3" s="27">
        <v>3</v>
      </c>
      <c r="F3" s="27">
        <v>4</v>
      </c>
      <c r="G3" s="27">
        <v>1</v>
      </c>
      <c r="H3" s="27">
        <v>4</v>
      </c>
      <c r="I3" s="27">
        <v>0</v>
      </c>
    </row>
    <row r="4" spans="1:9">
      <c r="A4" s="26" t="s">
        <v>719</v>
      </c>
      <c r="B4" s="26" t="s">
        <v>44</v>
      </c>
      <c r="C4" s="26" t="s">
        <v>46</v>
      </c>
      <c r="D4" s="27">
        <v>23</v>
      </c>
      <c r="E4" s="27">
        <v>2</v>
      </c>
      <c r="F4" s="27">
        <v>3</v>
      </c>
      <c r="G4" s="27">
        <v>2</v>
      </c>
      <c r="H4" s="27">
        <v>4</v>
      </c>
      <c r="I4" s="27">
        <v>2</v>
      </c>
    </row>
    <row r="5" spans="1:9">
      <c r="A5" s="26" t="s">
        <v>719</v>
      </c>
      <c r="B5" s="26" t="s">
        <v>14</v>
      </c>
      <c r="C5" s="28" t="s">
        <v>47</v>
      </c>
      <c r="D5" s="27">
        <v>90</v>
      </c>
      <c r="E5" s="27">
        <v>38</v>
      </c>
      <c r="F5" s="27">
        <v>15</v>
      </c>
      <c r="G5" s="27">
        <v>14</v>
      </c>
      <c r="H5" s="27">
        <v>4</v>
      </c>
      <c r="I5" s="27">
        <v>2</v>
      </c>
    </row>
    <row r="6" spans="1:9">
      <c r="A6" s="26" t="s">
        <v>719</v>
      </c>
      <c r="B6" s="26" t="s">
        <v>14</v>
      </c>
      <c r="C6" s="28" t="s">
        <v>46</v>
      </c>
      <c r="D6" s="27">
        <v>139</v>
      </c>
      <c r="E6" s="27">
        <v>41</v>
      </c>
      <c r="F6" s="27">
        <v>20</v>
      </c>
      <c r="G6" s="27">
        <v>16</v>
      </c>
      <c r="H6" s="27">
        <v>6</v>
      </c>
      <c r="I6" s="27">
        <v>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1F5891-EE9A-A143-98BD-ACA9186B1D12}">
  <dimension ref="A1:G15"/>
  <sheetViews>
    <sheetView workbookViewId="0">
      <selection activeCell="F20" sqref="F20"/>
    </sheetView>
  </sheetViews>
  <sheetFormatPr baseColWidth="10" defaultRowHeight="16"/>
  <cols>
    <col min="5" max="5" width="25.6640625" customWidth="1"/>
    <col min="6" max="6" width="23.5" customWidth="1"/>
    <col min="7" max="7" width="24.6640625" customWidth="1"/>
  </cols>
  <sheetData>
    <row r="1" spans="1:7">
      <c r="A1" s="1" t="s">
        <v>720</v>
      </c>
    </row>
    <row r="2" spans="1:7" ht="34">
      <c r="A2" s="29" t="s">
        <v>4</v>
      </c>
      <c r="B2" s="29" t="s">
        <v>721</v>
      </c>
      <c r="C2" s="29" t="s">
        <v>39</v>
      </c>
      <c r="D2" s="29" t="s">
        <v>722</v>
      </c>
      <c r="E2" s="29" t="s">
        <v>723</v>
      </c>
      <c r="F2" s="30" t="s">
        <v>724</v>
      </c>
      <c r="G2" s="31" t="s">
        <v>725</v>
      </c>
    </row>
    <row r="3" spans="1:7">
      <c r="A3" s="27" t="s">
        <v>44</v>
      </c>
      <c r="B3" s="27" t="s">
        <v>726</v>
      </c>
      <c r="C3" s="27" t="s">
        <v>46</v>
      </c>
      <c r="D3" s="27">
        <v>37</v>
      </c>
      <c r="E3" s="27">
        <v>36</v>
      </c>
      <c r="F3" s="32">
        <v>2.11</v>
      </c>
      <c r="G3" s="33" t="s">
        <v>231</v>
      </c>
    </row>
    <row r="4" spans="1:7">
      <c r="A4" s="27" t="s">
        <v>44</v>
      </c>
      <c r="B4" s="27" t="s">
        <v>726</v>
      </c>
      <c r="C4" s="27" t="s">
        <v>47</v>
      </c>
      <c r="D4" s="27">
        <v>24</v>
      </c>
      <c r="E4" s="27">
        <v>23</v>
      </c>
      <c r="F4" s="32">
        <v>2.2170000000000001</v>
      </c>
      <c r="G4" s="33" t="s">
        <v>231</v>
      </c>
    </row>
    <row r="5" spans="1:7">
      <c r="A5" s="27" t="s">
        <v>44</v>
      </c>
      <c r="B5" s="27" t="s">
        <v>727</v>
      </c>
      <c r="C5" s="27" t="s">
        <v>46</v>
      </c>
      <c r="D5" s="27">
        <v>18</v>
      </c>
      <c r="E5" s="27">
        <v>18</v>
      </c>
      <c r="F5" s="32">
        <v>3.1110000000000002</v>
      </c>
      <c r="G5" s="34">
        <v>6.9360000000000005E-2</v>
      </c>
    </row>
    <row r="6" spans="1:7">
      <c r="A6" s="27" t="s">
        <v>44</v>
      </c>
      <c r="B6" s="27" t="s">
        <v>727</v>
      </c>
      <c r="C6" s="27" t="s">
        <v>47</v>
      </c>
      <c r="D6" s="27">
        <v>14</v>
      </c>
      <c r="E6" s="27">
        <v>14</v>
      </c>
      <c r="F6" s="32">
        <v>2.9289999999999998</v>
      </c>
      <c r="G6" s="35">
        <v>0.20419999999999999</v>
      </c>
    </row>
    <row r="7" spans="1:7">
      <c r="A7" s="27" t="s">
        <v>44</v>
      </c>
      <c r="B7" s="27" t="s">
        <v>728</v>
      </c>
      <c r="C7" s="27" t="s">
        <v>46</v>
      </c>
      <c r="D7" s="27">
        <v>8</v>
      </c>
      <c r="E7" s="27">
        <v>8</v>
      </c>
      <c r="F7" s="32">
        <v>4.25</v>
      </c>
      <c r="G7" s="34">
        <v>1.298E-2</v>
      </c>
    </row>
    <row r="8" spans="1:7">
      <c r="A8" s="27" t="s">
        <v>44</v>
      </c>
      <c r="B8" s="27" t="s">
        <v>728</v>
      </c>
      <c r="C8" s="27" t="s">
        <v>47</v>
      </c>
      <c r="D8" s="27">
        <v>5</v>
      </c>
      <c r="E8" s="27">
        <v>5</v>
      </c>
      <c r="F8" s="36">
        <v>2.6</v>
      </c>
      <c r="G8" s="35">
        <v>0.62929999999999997</v>
      </c>
    </row>
    <row r="9" spans="1:7">
      <c r="A9" s="27" t="s">
        <v>14</v>
      </c>
      <c r="B9" s="27" t="s">
        <v>726</v>
      </c>
      <c r="C9" s="27" t="s">
        <v>46</v>
      </c>
      <c r="D9" s="27">
        <v>243</v>
      </c>
      <c r="E9" s="27">
        <v>224</v>
      </c>
      <c r="F9" s="32">
        <v>1.73</v>
      </c>
      <c r="G9" s="33" t="s">
        <v>231</v>
      </c>
    </row>
    <row r="10" spans="1:7">
      <c r="A10" s="27" t="s">
        <v>14</v>
      </c>
      <c r="B10" s="27" t="s">
        <v>726</v>
      </c>
      <c r="C10" s="27" t="s">
        <v>47</v>
      </c>
      <c r="D10" s="27">
        <v>178</v>
      </c>
      <c r="E10" s="27">
        <v>163</v>
      </c>
      <c r="F10" s="32">
        <v>1.83</v>
      </c>
      <c r="G10" s="33" t="s">
        <v>231</v>
      </c>
    </row>
    <row r="11" spans="1:7">
      <c r="A11" s="27" t="s">
        <v>14</v>
      </c>
      <c r="B11" s="27" t="s">
        <v>727</v>
      </c>
      <c r="C11" s="27" t="s">
        <v>46</v>
      </c>
      <c r="D11" s="27">
        <v>110</v>
      </c>
      <c r="E11" s="27">
        <v>106</v>
      </c>
      <c r="F11" s="32">
        <v>2.2170000000000001</v>
      </c>
      <c r="G11" s="35">
        <v>1.7979999999999999E-3</v>
      </c>
    </row>
    <row r="12" spans="1:7">
      <c r="A12" s="27" t="s">
        <v>14</v>
      </c>
      <c r="B12" s="27" t="s">
        <v>727</v>
      </c>
      <c r="C12" s="27" t="s">
        <v>47</v>
      </c>
      <c r="D12" s="27">
        <v>97</v>
      </c>
      <c r="E12" s="27">
        <v>94</v>
      </c>
      <c r="F12" s="35">
        <v>2.1800000000000002</v>
      </c>
      <c r="G12" s="35">
        <v>3.8859999999999999E-2</v>
      </c>
    </row>
    <row r="13" spans="1:7">
      <c r="A13" s="27" t="s">
        <v>14</v>
      </c>
      <c r="B13" s="27" t="s">
        <v>728</v>
      </c>
      <c r="C13" s="27" t="s">
        <v>46</v>
      </c>
      <c r="D13" s="27">
        <v>45</v>
      </c>
      <c r="E13" s="27">
        <v>44</v>
      </c>
      <c r="F13" s="32">
        <v>2.4319999999999999</v>
      </c>
      <c r="G13" s="35">
        <v>7.6670000000000002E-3</v>
      </c>
    </row>
    <row r="14" spans="1:7">
      <c r="A14" s="27" t="s">
        <v>14</v>
      </c>
      <c r="B14" s="27" t="s">
        <v>728</v>
      </c>
      <c r="C14" s="27" t="s">
        <v>47</v>
      </c>
      <c r="D14" s="27">
        <v>31</v>
      </c>
      <c r="E14" s="27">
        <v>31</v>
      </c>
      <c r="F14" s="32">
        <v>2.84</v>
      </c>
      <c r="G14" s="35">
        <v>1.7309999999999999E-3</v>
      </c>
    </row>
    <row r="15" spans="1:7" ht="128" customHeight="1">
      <c r="A15" s="83" t="s">
        <v>729</v>
      </c>
      <c r="B15" s="83"/>
      <c r="C15" s="83"/>
      <c r="D15" s="83"/>
      <c r="E15" s="83"/>
      <c r="F15" s="83"/>
      <c r="G15" s="83"/>
    </row>
  </sheetData>
  <mergeCells count="1">
    <mergeCell ref="A15:G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6BC621-2362-4546-8455-5D273DDCD9A4}">
  <dimension ref="A1:E10"/>
  <sheetViews>
    <sheetView workbookViewId="0">
      <selection activeCell="G20" sqref="G20"/>
    </sheetView>
  </sheetViews>
  <sheetFormatPr baseColWidth="10" defaultRowHeight="16"/>
  <cols>
    <col min="2" max="2" width="12.83203125" customWidth="1"/>
    <col min="3" max="3" width="17.83203125" customWidth="1"/>
    <col min="4" max="4" width="12.6640625" customWidth="1"/>
    <col min="5" max="5" width="13.5" customWidth="1"/>
  </cols>
  <sheetData>
    <row r="1" spans="1:5">
      <c r="A1" s="1" t="s">
        <v>730</v>
      </c>
    </row>
    <row r="2" spans="1:5" ht="34">
      <c r="A2" s="37" t="s">
        <v>4</v>
      </c>
      <c r="B2" s="16" t="s">
        <v>39</v>
      </c>
      <c r="C2" s="16" t="s">
        <v>731</v>
      </c>
      <c r="D2" s="38" t="s">
        <v>732</v>
      </c>
      <c r="E2" s="39" t="s">
        <v>733</v>
      </c>
    </row>
    <row r="3" spans="1:5">
      <c r="A3" s="40" t="s">
        <v>44</v>
      </c>
      <c r="B3" s="18" t="s">
        <v>47</v>
      </c>
      <c r="C3" s="18" t="s">
        <v>734</v>
      </c>
      <c r="D3" s="19">
        <v>16</v>
      </c>
      <c r="E3" s="84" t="s">
        <v>735</v>
      </c>
    </row>
    <row r="4" spans="1:5">
      <c r="A4" s="40" t="s">
        <v>44</v>
      </c>
      <c r="B4" s="18" t="s">
        <v>47</v>
      </c>
      <c r="C4" s="18" t="s">
        <v>736</v>
      </c>
      <c r="D4" s="19">
        <v>8</v>
      </c>
      <c r="E4" s="85"/>
    </row>
    <row r="5" spans="1:5">
      <c r="A5" s="40" t="s">
        <v>44</v>
      </c>
      <c r="B5" s="18" t="s">
        <v>46</v>
      </c>
      <c r="C5" s="18" t="s">
        <v>734</v>
      </c>
      <c r="D5" s="19">
        <v>27</v>
      </c>
      <c r="E5" s="84">
        <v>0.73</v>
      </c>
    </row>
    <row r="6" spans="1:5">
      <c r="A6" s="40" t="s">
        <v>44</v>
      </c>
      <c r="B6" s="18" t="s">
        <v>46</v>
      </c>
      <c r="C6" s="18" t="s">
        <v>736</v>
      </c>
      <c r="D6" s="19">
        <v>10</v>
      </c>
      <c r="E6" s="85"/>
    </row>
    <row r="7" spans="1:5">
      <c r="A7" s="40" t="s">
        <v>14</v>
      </c>
      <c r="B7" s="18" t="s">
        <v>47</v>
      </c>
      <c r="C7" s="18" t="s">
        <v>734</v>
      </c>
      <c r="D7" s="19">
        <v>106</v>
      </c>
      <c r="E7" s="84">
        <v>0.6</v>
      </c>
    </row>
    <row r="8" spans="1:5">
      <c r="A8" s="40" t="s">
        <v>14</v>
      </c>
      <c r="B8" s="18" t="s">
        <v>47</v>
      </c>
      <c r="C8" s="18" t="s">
        <v>736</v>
      </c>
      <c r="D8" s="19">
        <v>72</v>
      </c>
      <c r="E8" s="85"/>
    </row>
    <row r="9" spans="1:5">
      <c r="A9" s="40" t="s">
        <v>14</v>
      </c>
      <c r="B9" s="18" t="s">
        <v>46</v>
      </c>
      <c r="C9" s="18" t="s">
        <v>734</v>
      </c>
      <c r="D9" s="19">
        <v>141</v>
      </c>
      <c r="E9" s="84">
        <v>0.57999999999999996</v>
      </c>
    </row>
    <row r="10" spans="1:5">
      <c r="A10" s="40" t="s">
        <v>14</v>
      </c>
      <c r="B10" s="18" t="s">
        <v>46</v>
      </c>
      <c r="C10" s="18" t="s">
        <v>736</v>
      </c>
      <c r="D10" s="19">
        <v>102</v>
      </c>
      <c r="E10" s="85"/>
    </row>
  </sheetData>
  <mergeCells count="4">
    <mergeCell ref="E3:E4"/>
    <mergeCell ref="E5:E6"/>
    <mergeCell ref="E7:E8"/>
    <mergeCell ref="E9:E1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FA461-6E07-3745-BC85-CB0B3D49CCE2}">
  <dimension ref="A1:E10"/>
  <sheetViews>
    <sheetView workbookViewId="0">
      <selection activeCell="D25" sqref="D25"/>
    </sheetView>
  </sheetViews>
  <sheetFormatPr baseColWidth="10" defaultRowHeight="16"/>
  <cols>
    <col min="3" max="3" width="20" customWidth="1"/>
    <col min="4" max="4" width="13" customWidth="1"/>
    <col min="5" max="5" width="14.33203125" customWidth="1"/>
  </cols>
  <sheetData>
    <row r="1" spans="1:5">
      <c r="A1" s="1" t="s">
        <v>737</v>
      </c>
      <c r="B1" s="2"/>
      <c r="C1" s="2"/>
      <c r="D1" s="2"/>
      <c r="E1" s="2"/>
    </row>
    <row r="2" spans="1:5" ht="51">
      <c r="A2" s="41" t="s">
        <v>4</v>
      </c>
      <c r="B2" s="41" t="s">
        <v>39</v>
      </c>
      <c r="C2" s="41" t="s">
        <v>731</v>
      </c>
      <c r="D2" s="31" t="s">
        <v>732</v>
      </c>
      <c r="E2" s="42" t="s">
        <v>738</v>
      </c>
    </row>
    <row r="3" spans="1:5">
      <c r="A3" s="26" t="s">
        <v>44</v>
      </c>
      <c r="B3" s="26" t="s">
        <v>47</v>
      </c>
      <c r="C3" s="26" t="s">
        <v>739</v>
      </c>
      <c r="D3" s="27">
        <v>11</v>
      </c>
      <c r="E3" s="86">
        <f>D3/SUM(D3:D4)</f>
        <v>0.45833333333333331</v>
      </c>
    </row>
    <row r="4" spans="1:5">
      <c r="A4" s="26" t="s">
        <v>44</v>
      </c>
      <c r="B4" s="26" t="s">
        <v>47</v>
      </c>
      <c r="C4" s="26" t="s">
        <v>740</v>
      </c>
      <c r="D4" s="27">
        <v>13</v>
      </c>
      <c r="E4" s="86"/>
    </row>
    <row r="5" spans="1:5">
      <c r="A5" s="26" t="s">
        <v>44</v>
      </c>
      <c r="B5" s="26" t="s">
        <v>46</v>
      </c>
      <c r="C5" s="26" t="s">
        <v>739</v>
      </c>
      <c r="D5" s="27">
        <v>24</v>
      </c>
      <c r="E5" s="86">
        <f>D5/SUM(D5:D6)</f>
        <v>0.64864864864864868</v>
      </c>
    </row>
    <row r="6" spans="1:5">
      <c r="A6" s="26" t="s">
        <v>44</v>
      </c>
      <c r="B6" s="26" t="s">
        <v>46</v>
      </c>
      <c r="C6" s="26" t="s">
        <v>740</v>
      </c>
      <c r="D6" s="27">
        <v>13</v>
      </c>
      <c r="E6" s="86"/>
    </row>
    <row r="7" spans="1:5">
      <c r="A7" s="26" t="s">
        <v>14</v>
      </c>
      <c r="B7" s="26" t="s">
        <v>47</v>
      </c>
      <c r="C7" s="26" t="s">
        <v>739</v>
      </c>
      <c r="D7" s="27">
        <v>75</v>
      </c>
      <c r="E7" s="86">
        <f>D7/SUM(D7:D8)</f>
        <v>0.42134831460674155</v>
      </c>
    </row>
    <row r="8" spans="1:5">
      <c r="A8" s="26" t="s">
        <v>14</v>
      </c>
      <c r="B8" s="26" t="s">
        <v>47</v>
      </c>
      <c r="C8" s="26" t="s">
        <v>740</v>
      </c>
      <c r="D8" s="27">
        <v>103</v>
      </c>
      <c r="E8" s="86"/>
    </row>
    <row r="9" spans="1:5">
      <c r="A9" s="26" t="s">
        <v>14</v>
      </c>
      <c r="B9" s="26" t="s">
        <v>46</v>
      </c>
      <c r="C9" s="26" t="s">
        <v>739</v>
      </c>
      <c r="D9" s="27">
        <v>124</v>
      </c>
      <c r="E9" s="86">
        <f>D9/SUM(D9:D10)</f>
        <v>0.51028806584362141</v>
      </c>
    </row>
    <row r="10" spans="1:5">
      <c r="A10" s="26" t="s">
        <v>14</v>
      </c>
      <c r="B10" s="26" t="s">
        <v>46</v>
      </c>
      <c r="C10" s="26" t="s">
        <v>740</v>
      </c>
      <c r="D10" s="27">
        <v>119</v>
      </c>
      <c r="E10" s="86"/>
    </row>
  </sheetData>
  <mergeCells count="4">
    <mergeCell ref="E3:E4"/>
    <mergeCell ref="E5:E6"/>
    <mergeCell ref="E7:E8"/>
    <mergeCell ref="E9:E1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43C3C-6CB5-084E-AA76-FF54CBCEB897}">
  <dimension ref="A1:J10"/>
  <sheetViews>
    <sheetView tabSelected="1" workbookViewId="0">
      <selection sqref="A1:D1"/>
    </sheetView>
  </sheetViews>
  <sheetFormatPr baseColWidth="10" defaultRowHeight="16"/>
  <cols>
    <col min="2" max="2" width="14.33203125" customWidth="1"/>
    <col min="3" max="3" width="19.33203125" customWidth="1"/>
    <col min="4" max="4" width="16.33203125" customWidth="1"/>
    <col min="5" max="5" width="12.33203125" customWidth="1"/>
    <col min="6" max="6" width="15.5" customWidth="1"/>
    <col min="7" max="7" width="11.33203125" customWidth="1"/>
    <col min="8" max="8" width="16" customWidth="1"/>
    <col min="9" max="9" width="15.83203125" customWidth="1"/>
    <col min="10" max="10" width="16.5" customWidth="1"/>
  </cols>
  <sheetData>
    <row r="1" spans="1:10" ht="17" thickBot="1">
      <c r="A1" s="89" t="s">
        <v>747</v>
      </c>
      <c r="B1" s="89"/>
      <c r="C1" s="89"/>
      <c r="D1" s="89"/>
      <c r="E1" s="43"/>
      <c r="F1" s="43"/>
      <c r="G1" s="43"/>
      <c r="H1" s="43"/>
      <c r="I1" s="43"/>
      <c r="J1" s="43"/>
    </row>
    <row r="2" spans="1:10" ht="69" thickBot="1">
      <c r="A2" s="44" t="s">
        <v>4</v>
      </c>
      <c r="B2" s="45" t="s">
        <v>39</v>
      </c>
      <c r="C2" s="45" t="s">
        <v>731</v>
      </c>
      <c r="D2" s="46" t="s">
        <v>732</v>
      </c>
      <c r="E2" s="46" t="s">
        <v>741</v>
      </c>
      <c r="F2" s="46" t="s">
        <v>748</v>
      </c>
      <c r="G2" s="46" t="s">
        <v>742</v>
      </c>
      <c r="H2" s="46" t="s">
        <v>748</v>
      </c>
      <c r="I2" s="46" t="s">
        <v>743</v>
      </c>
      <c r="J2" s="46" t="s">
        <v>744</v>
      </c>
    </row>
    <row r="3" spans="1:10" ht="17" thickBot="1">
      <c r="A3" s="47" t="s">
        <v>44</v>
      </c>
      <c r="B3" s="48" t="s">
        <v>47</v>
      </c>
      <c r="C3" s="48" t="s">
        <v>745</v>
      </c>
      <c r="D3" s="49">
        <v>12</v>
      </c>
      <c r="E3" s="49">
        <v>753</v>
      </c>
      <c r="F3" s="90">
        <v>0.60399999999999998</v>
      </c>
      <c r="G3" s="49">
        <v>1.33</v>
      </c>
      <c r="H3" s="90">
        <v>0.77</v>
      </c>
      <c r="I3" s="49">
        <v>2.64</v>
      </c>
      <c r="J3" s="90">
        <v>0.68</v>
      </c>
    </row>
    <row r="4" spans="1:10" ht="17" thickBot="1">
      <c r="A4" s="47" t="s">
        <v>44</v>
      </c>
      <c r="B4" s="48" t="s">
        <v>47</v>
      </c>
      <c r="C4" s="48" t="s">
        <v>746</v>
      </c>
      <c r="D4" s="49">
        <v>11</v>
      </c>
      <c r="E4" s="49">
        <v>670</v>
      </c>
      <c r="F4" s="88"/>
      <c r="G4" s="49">
        <v>1.27</v>
      </c>
      <c r="H4" s="88"/>
      <c r="I4" s="49">
        <v>3.14</v>
      </c>
      <c r="J4" s="88"/>
    </row>
    <row r="5" spans="1:10" ht="17" thickBot="1">
      <c r="A5" s="47" t="s">
        <v>44</v>
      </c>
      <c r="B5" s="48" t="s">
        <v>46</v>
      </c>
      <c r="C5" s="48" t="s">
        <v>745</v>
      </c>
      <c r="D5" s="49">
        <v>23</v>
      </c>
      <c r="E5" s="49">
        <v>814</v>
      </c>
      <c r="F5" s="87">
        <v>0.86</v>
      </c>
      <c r="G5" s="49">
        <v>1.39</v>
      </c>
      <c r="H5" s="87">
        <v>0.98199999999999998</v>
      </c>
      <c r="I5" s="49">
        <v>2.5299999999999998</v>
      </c>
      <c r="J5" s="87">
        <v>3.8600000000000002E-2</v>
      </c>
    </row>
    <row r="6" spans="1:10" ht="17" thickBot="1">
      <c r="A6" s="47" t="s">
        <v>44</v>
      </c>
      <c r="B6" s="48" t="s">
        <v>46</v>
      </c>
      <c r="C6" s="48" t="s">
        <v>746</v>
      </c>
      <c r="D6" s="49">
        <v>13</v>
      </c>
      <c r="E6" s="49">
        <v>773</v>
      </c>
      <c r="F6" s="88"/>
      <c r="G6" s="49">
        <v>1.39</v>
      </c>
      <c r="H6" s="88"/>
      <c r="I6" s="49">
        <v>6.99</v>
      </c>
      <c r="J6" s="88"/>
    </row>
    <row r="7" spans="1:10" ht="17" thickBot="1">
      <c r="A7" s="47" t="s">
        <v>14</v>
      </c>
      <c r="B7" s="48" t="s">
        <v>47</v>
      </c>
      <c r="C7" s="48" t="s">
        <v>745</v>
      </c>
      <c r="D7" s="49">
        <v>90</v>
      </c>
      <c r="E7" s="49">
        <v>790</v>
      </c>
      <c r="F7" s="87">
        <v>0.97</v>
      </c>
      <c r="G7" s="49">
        <v>1.52</v>
      </c>
      <c r="H7" s="87">
        <v>0.65</v>
      </c>
      <c r="I7" s="49">
        <v>2.29</v>
      </c>
      <c r="J7" s="87">
        <v>8.8999999999999999E-3</v>
      </c>
    </row>
    <row r="8" spans="1:10" ht="17" thickBot="1">
      <c r="A8" s="47" t="s">
        <v>14</v>
      </c>
      <c r="B8" s="48" t="s">
        <v>47</v>
      </c>
      <c r="C8" s="48" t="s">
        <v>746</v>
      </c>
      <c r="D8" s="49">
        <v>73</v>
      </c>
      <c r="E8" s="49">
        <v>792</v>
      </c>
      <c r="F8" s="88"/>
      <c r="G8" s="49">
        <v>1.58</v>
      </c>
      <c r="H8" s="88"/>
      <c r="I8" s="49">
        <v>3.5</v>
      </c>
      <c r="J8" s="88"/>
    </row>
    <row r="9" spans="1:10" ht="17" thickBot="1">
      <c r="A9" s="47" t="s">
        <v>14</v>
      </c>
      <c r="B9" s="48" t="s">
        <v>46</v>
      </c>
      <c r="C9" s="48" t="s">
        <v>745</v>
      </c>
      <c r="D9" s="49">
        <v>139</v>
      </c>
      <c r="E9" s="49">
        <v>859</v>
      </c>
      <c r="F9" s="87">
        <v>0.32</v>
      </c>
      <c r="G9" s="49">
        <v>1.63</v>
      </c>
      <c r="H9" s="87">
        <v>3.9800000000000002E-2</v>
      </c>
      <c r="I9" s="49">
        <v>3.3</v>
      </c>
      <c r="J9" s="87">
        <v>0.96099999999999997</v>
      </c>
    </row>
    <row r="10" spans="1:10" ht="17" thickBot="1">
      <c r="A10" s="47" t="s">
        <v>14</v>
      </c>
      <c r="B10" s="48" t="s">
        <v>46</v>
      </c>
      <c r="C10" s="48" t="s">
        <v>746</v>
      </c>
      <c r="D10" s="49">
        <v>85</v>
      </c>
      <c r="E10" s="49">
        <v>934</v>
      </c>
      <c r="F10" s="88"/>
      <c r="G10" s="49">
        <v>1.42</v>
      </c>
      <c r="H10" s="88"/>
      <c r="I10" s="49">
        <v>3.28</v>
      </c>
      <c r="J10" s="88"/>
    </row>
  </sheetData>
  <mergeCells count="13">
    <mergeCell ref="A1:D1"/>
    <mergeCell ref="F3:F4"/>
    <mergeCell ref="H3:H4"/>
    <mergeCell ref="J3:J4"/>
    <mergeCell ref="F5:F6"/>
    <mergeCell ref="H5:H6"/>
    <mergeCell ref="J5:J6"/>
    <mergeCell ref="F7:F8"/>
    <mergeCell ref="H7:H8"/>
    <mergeCell ref="J7:J8"/>
    <mergeCell ref="F9:F10"/>
    <mergeCell ref="H9:H10"/>
    <mergeCell ref="J9:J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19</vt:i4>
      </vt:variant>
      <vt:variant>
        <vt:lpstr>Named Ranges</vt:lpstr>
      </vt:variant>
      <vt:variant>
        <vt:i4>2</vt:i4>
      </vt:variant>
    </vt:vector>
  </HeadingPairs>
  <TitlesOfParts>
    <vt:vector size="21" baseType="lpstr">
      <vt:lpstr>Table S1</vt:lpstr>
      <vt:lpstr>Table S2</vt:lpstr>
      <vt:lpstr>Table S3</vt:lpstr>
      <vt:lpstr>Table S4</vt:lpstr>
      <vt:lpstr>Table S5</vt:lpstr>
      <vt:lpstr>Table S6</vt:lpstr>
      <vt:lpstr>Table S7</vt:lpstr>
      <vt:lpstr>Table S8</vt:lpstr>
      <vt:lpstr>Table S9</vt:lpstr>
      <vt:lpstr>Table S10</vt:lpstr>
      <vt:lpstr>Table S11</vt:lpstr>
      <vt:lpstr>Table S12</vt:lpstr>
      <vt:lpstr>Table S13</vt:lpstr>
      <vt:lpstr>Table S14</vt:lpstr>
      <vt:lpstr>Table S15</vt:lpstr>
      <vt:lpstr>Table S16</vt:lpstr>
      <vt:lpstr>Table S17</vt:lpstr>
      <vt:lpstr>Table S18</vt:lpstr>
      <vt:lpstr>Table S19</vt:lpstr>
      <vt:lpstr>'Table S17'!Compare_Ral_Afr_Testis_DE_intron_restricted</vt:lpstr>
      <vt:lpstr>'Table S19'!FlyAtlas2_counts_by_type_all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 M Cridland</dc:creator>
  <cp:lastModifiedBy>Julie M Cridland</cp:lastModifiedBy>
  <dcterms:created xsi:type="dcterms:W3CDTF">2025-02-04T19:22:35Z</dcterms:created>
  <dcterms:modified xsi:type="dcterms:W3CDTF">2025-02-12T02:19:04Z</dcterms:modified>
</cp:coreProperties>
</file>