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/>
  <mc:AlternateContent xmlns:mc="http://schemas.openxmlformats.org/markup-compatibility/2006">
    <mc:Choice Requires="x15">
      <x15ac:absPath xmlns:x15ac="http://schemas.microsoft.com/office/spreadsheetml/2010/11/ac" url="/Users/jean-rene.huynh/Documents/Articles-JR/MeiW68-Thomas-Ana/"/>
    </mc:Choice>
  </mc:AlternateContent>
  <xr:revisionPtr revIDLastSave="0" documentId="8_{03043A59-169B-8A49-AD63-66088154AC7B}" xr6:coauthVersionLast="47" xr6:coauthVersionMax="47" xr10:uidLastSave="{00000000-0000-0000-0000-000000000000}"/>
  <bookViews>
    <workbookView xWindow="0" yWindow="500" windowWidth="40300" windowHeight="26240" xr2:uid="{00000000-000D-0000-FFFF-FFFF00000000}"/>
  </bookViews>
  <sheets>
    <sheet name="Heatmap_Complete_input_table.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D15" i="1"/>
  <c r="D12" i="1"/>
  <c r="D10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17" i="1"/>
  <c r="D13" i="1"/>
  <c r="D14" i="1"/>
  <c r="D18" i="1"/>
  <c r="D11" i="1"/>
  <c r="D16" i="1"/>
</calcChain>
</file>

<file path=xl/sharedStrings.xml><?xml version="1.0" encoding="utf-8"?>
<sst xmlns="http://schemas.openxmlformats.org/spreadsheetml/2006/main" count="176" uniqueCount="92">
  <si>
    <t>GeneID</t>
  </si>
  <si>
    <t>Pvalue</t>
  </si>
  <si>
    <t>bam</t>
  </si>
  <si>
    <t>bap</t>
  </si>
  <si>
    <t>NA</t>
  </si>
  <si>
    <t>blanks</t>
  </si>
  <si>
    <t>dpp</t>
  </si>
  <si>
    <t>Egfr</t>
  </si>
  <si>
    <t>nos</t>
  </si>
  <si>
    <t>robo3</t>
  </si>
  <si>
    <t>Stat92E</t>
  </si>
  <si>
    <t>twi</t>
  </si>
  <si>
    <t>vnd</t>
  </si>
  <si>
    <t>wcd</t>
  </si>
  <si>
    <t>ball</t>
  </si>
  <si>
    <t>Blm</t>
  </si>
  <si>
    <t>Brca2</t>
  </si>
  <si>
    <t>c(2)M</t>
  </si>
  <si>
    <t>c(3)G</t>
  </si>
  <si>
    <t>CG6985</t>
  </si>
  <si>
    <t>CG8679</t>
  </si>
  <si>
    <t>Cks30A</t>
  </si>
  <si>
    <t>cona</t>
  </si>
  <si>
    <t>corolla</t>
  </si>
  <si>
    <t>cort</t>
  </si>
  <si>
    <t>Cul1</t>
  </si>
  <si>
    <t>east</t>
  </si>
  <si>
    <t>Ercc1</t>
  </si>
  <si>
    <t>Fancd2</t>
  </si>
  <si>
    <t>Fbxo42</t>
  </si>
  <si>
    <t>fzy</t>
  </si>
  <si>
    <t>gammaTub37C</t>
  </si>
  <si>
    <t>grau</t>
  </si>
  <si>
    <t>Grip71</t>
  </si>
  <si>
    <t>gwl</t>
  </si>
  <si>
    <t>hdm</t>
  </si>
  <si>
    <t>Klp10A</t>
  </si>
  <si>
    <t>Klp3A</t>
  </si>
  <si>
    <t>Klp67A</t>
  </si>
  <si>
    <t>Mcm5</t>
  </si>
  <si>
    <t>mei-218</t>
  </si>
  <si>
    <t>mei-38</t>
  </si>
  <si>
    <t>mei-41</t>
  </si>
  <si>
    <t>mei-9</t>
  </si>
  <si>
    <t>mei-P22</t>
  </si>
  <si>
    <t>mei-W68</t>
  </si>
  <si>
    <t>mia</t>
  </si>
  <si>
    <t>mod(mdg4)</t>
  </si>
  <si>
    <t>Mps1</t>
  </si>
  <si>
    <t>mtrm</t>
  </si>
  <si>
    <t>mus304</t>
  </si>
  <si>
    <t>mus312</t>
  </si>
  <si>
    <t>narya</t>
  </si>
  <si>
    <t>nenya</t>
  </si>
  <si>
    <t>Nipped-B</t>
  </si>
  <si>
    <t>nod</t>
  </si>
  <si>
    <t>okr</t>
  </si>
  <si>
    <t>orb2</t>
  </si>
  <si>
    <t>ord</t>
  </si>
  <si>
    <t>p53</t>
  </si>
  <si>
    <t>pch2</t>
  </si>
  <si>
    <t>pelo</t>
  </si>
  <si>
    <t>Rad51D</t>
  </si>
  <si>
    <t>Rae1</t>
  </si>
  <si>
    <t>rec</t>
  </si>
  <si>
    <t>RPA1</t>
  </si>
  <si>
    <t>SA</t>
  </si>
  <si>
    <t>SkpA</t>
  </si>
  <si>
    <t>slmb</t>
  </si>
  <si>
    <t>SMC1</t>
  </si>
  <si>
    <t>SMC3</t>
  </si>
  <si>
    <t>solo</t>
  </si>
  <si>
    <t>spn-A</t>
  </si>
  <si>
    <t>spn-B</t>
  </si>
  <si>
    <t>spn-D</t>
  </si>
  <si>
    <t>sunn</t>
  </si>
  <si>
    <t>Sxl</t>
  </si>
  <si>
    <t>tef</t>
  </si>
  <si>
    <t>Top2</t>
  </si>
  <si>
    <t>trem</t>
  </si>
  <si>
    <t>uno</t>
  </si>
  <si>
    <t>vilya</t>
  </si>
  <si>
    <t>Xpc</t>
  </si>
  <si>
    <t>FC</t>
  </si>
  <si>
    <t>Tab 1 - Meiotic genes  compiled from FlyBase GO term (GO: 0007127), excluding genes identified</t>
  </si>
  <si>
    <t xml:space="preserve"> and  tissue contamination (robo3, vnd, bap, twi, dpp, Egfr  and Stat92E) controls</t>
  </si>
  <si>
    <t>as male-specific. Included in the list were sorting (bam, blanks, nos and wcd),</t>
  </si>
  <si>
    <t>Gene8name</t>
  </si>
  <si>
    <t>Supplemental Table S1 - Meiotic genes are expressed in mitotic region</t>
  </si>
  <si>
    <t>basemeanMITOSIS</t>
  </si>
  <si>
    <t>basemeanMEIOSIS</t>
  </si>
  <si>
    <t xml:space="preserve"> Table columns: GeneID; BaseMean_MIT; BaseMean_MEI; Fold-Change (Green &lt;1, Red &gt; 1); Pvalue (t-test, Red &lt; 0,1 ); Gene_name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</si>
</sst>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i/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1" fillId="0" borderId="0" xfId="0" applyFont="1"/>
    <xf numFmtId="0" fontId="3" fillId="0" borderId="0" xfId="1" applyFont="1"/>
    <xf numFmtId="11" fontId="1" fillId="0" borderId="0" xfId="0" applyNumberFormat="1" applyFont="1"/>
    <xf numFmtId="0" fontId="4" fillId="0" borderId="0" xfId="0" applyFont="1"/>
    <xf numFmtId="0" fontId="3" fillId="0" borderId="0" xfId="0" applyFont="1"/>
    <xf numFmtId="0" fontId="5" fillId="0" borderId="0" xfId="0" applyFont="1"/>
    <xf numFmtId="0" fontId="2" fillId="0" borderId="0" xfId="0" applyFont="1"/>
    <xf numFmtId="0" fontId="1" fillId="2" borderId="0" xfId="0" applyFont="1" applyFill="1"/>
    <xf numFmtId="0" fontId="1" fillId="3" borderId="0" xfId="0" applyFont="1" applyFill="1"/>
  </cellXfs>
  <cellStyles count="2">
    <cellStyle name="Normal" xfId="0" builtinId="0"/>
    <cellStyle name="Normal 2" xfId="1" xr:uid="{00000000-0005-0000-0000-000001000000}"/>
  </cellStyles>
  <dxfs count="1">
    <dxf>
      <fill>
        <patternFill>
          <fgColor theme="5" tint="0.59996337778862885"/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F88"/>
  <sheetViews>
    <sheetView tabSelected="1" zoomScale="210" zoomScaleNormal="210" workbookViewId="0">
      <selection activeCell="F5" sqref="F5"/>
    </sheetView>
  </sheetViews>
  <sheetFormatPr baseColWidth="10" defaultColWidth="12.5" defaultRowHeight="15.75" customHeight="1" x14ac:dyDescent="0.15"/>
  <cols>
    <col min="1" max="1" width="13.5" bestFit="1" customWidth="1"/>
    <col min="2" max="2" width="17" customWidth="1"/>
    <col min="3" max="3" width="16.1640625" customWidth="1"/>
    <col min="4" max="5" width="12" bestFit="1" customWidth="1"/>
  </cols>
  <sheetData>
    <row r="1" spans="1:6" ht="15.75" customHeight="1" x14ac:dyDescent="0.15">
      <c r="A1" s="7" t="s">
        <v>88</v>
      </c>
    </row>
    <row r="2" spans="1:6" ht="15.75" customHeight="1" x14ac:dyDescent="0.15">
      <c r="A2" t="s">
        <v>84</v>
      </c>
    </row>
    <row r="3" spans="1:6" ht="15.75" customHeight="1" x14ac:dyDescent="0.15">
      <c r="A3" t="s">
        <v>86</v>
      </c>
    </row>
    <row r="4" spans="1:6" ht="15.75" customHeight="1" x14ac:dyDescent="0.15">
      <c r="A4" t="s">
        <v>85</v>
      </c>
    </row>
    <row r="5" spans="1:6" ht="15.75" customHeight="1" x14ac:dyDescent="0.15">
      <c r="A5" s="7" t="s">
        <v>91</v>
      </c>
    </row>
    <row r="6" spans="1:6" ht="15.75" customHeight="1" x14ac:dyDescent="0.15">
      <c r="A6" s="6"/>
    </row>
    <row r="8" spans="1:6" ht="13" x14ac:dyDescent="0.15">
      <c r="A8" s="1" t="s">
        <v>0</v>
      </c>
      <c r="B8" s="8" t="s">
        <v>89</v>
      </c>
      <c r="C8" s="9" t="s">
        <v>90</v>
      </c>
      <c r="D8" s="1" t="s">
        <v>83</v>
      </c>
      <c r="E8" s="1" t="s">
        <v>1</v>
      </c>
      <c r="F8" s="5" t="s">
        <v>87</v>
      </c>
    </row>
    <row r="9" spans="1:6" ht="13" x14ac:dyDescent="0.15">
      <c r="A9" s="1" t="s">
        <v>9</v>
      </c>
      <c r="B9" s="1">
        <v>0</v>
      </c>
      <c r="C9" s="1">
        <v>0</v>
      </c>
      <c r="D9" s="2" t="e">
        <f t="shared" ref="D9:D19" si="0">C9/B9</f>
        <v>#DIV/0!</v>
      </c>
      <c r="E9" s="1" t="s">
        <v>4</v>
      </c>
      <c r="F9" s="4" t="s">
        <v>9</v>
      </c>
    </row>
    <row r="10" spans="1:6" ht="13" x14ac:dyDescent="0.15">
      <c r="A10" s="1" t="s">
        <v>12</v>
      </c>
      <c r="B10" s="1">
        <v>0</v>
      </c>
      <c r="C10" s="1">
        <v>0</v>
      </c>
      <c r="D10" s="2" t="e">
        <f t="shared" si="0"/>
        <v>#DIV/0!</v>
      </c>
      <c r="E10" s="1" t="s">
        <v>4</v>
      </c>
      <c r="F10" s="4" t="s">
        <v>12</v>
      </c>
    </row>
    <row r="11" spans="1:6" ht="13" x14ac:dyDescent="0.15">
      <c r="A11" s="1" t="s">
        <v>3</v>
      </c>
      <c r="B11" s="1">
        <v>0</v>
      </c>
      <c r="C11" s="1">
        <v>0</v>
      </c>
      <c r="D11" s="2" t="e">
        <f t="shared" si="0"/>
        <v>#DIV/0!</v>
      </c>
      <c r="E11" s="1" t="s">
        <v>4</v>
      </c>
      <c r="F11" s="4" t="s">
        <v>3</v>
      </c>
    </row>
    <row r="12" spans="1:6" ht="13" x14ac:dyDescent="0.15">
      <c r="A12" s="1" t="s">
        <v>11</v>
      </c>
      <c r="B12" s="1">
        <v>0</v>
      </c>
      <c r="C12" s="1">
        <v>0</v>
      </c>
      <c r="D12" s="2" t="e">
        <f t="shared" si="0"/>
        <v>#DIV/0!</v>
      </c>
      <c r="E12" s="1" t="s">
        <v>4</v>
      </c>
      <c r="F12" s="4" t="s">
        <v>11</v>
      </c>
    </row>
    <row r="13" spans="1:6" ht="13" x14ac:dyDescent="0.15">
      <c r="A13" s="1" t="s">
        <v>6</v>
      </c>
      <c r="B13" s="1">
        <v>281.82887043656501</v>
      </c>
      <c r="C13" s="1">
        <v>213.32028667194501</v>
      </c>
      <c r="D13" s="2">
        <f t="shared" si="0"/>
        <v>0.75691424495121007</v>
      </c>
      <c r="E13" s="3">
        <v>0.216574640904802</v>
      </c>
      <c r="F13" s="4" t="s">
        <v>6</v>
      </c>
    </row>
    <row r="14" spans="1:6" ht="13" x14ac:dyDescent="0.15">
      <c r="A14" s="1" t="s">
        <v>7</v>
      </c>
      <c r="B14" s="1">
        <v>7807.6320409832897</v>
      </c>
      <c r="C14" s="1">
        <v>7543.8562387257398</v>
      </c>
      <c r="D14" s="2">
        <f t="shared" si="0"/>
        <v>0.96621564632234769</v>
      </c>
      <c r="E14" s="3">
        <v>0.85773845977505103</v>
      </c>
      <c r="F14" s="4" t="s">
        <v>7</v>
      </c>
    </row>
    <row r="15" spans="1:6" ht="13" x14ac:dyDescent="0.15">
      <c r="A15" s="1" t="s">
        <v>10</v>
      </c>
      <c r="B15" s="1">
        <v>4711.7148299087203</v>
      </c>
      <c r="C15" s="1">
        <v>7212.5099590742102</v>
      </c>
      <c r="D15" s="2">
        <f t="shared" si="0"/>
        <v>1.5307611388726465</v>
      </c>
      <c r="E15" s="3">
        <v>5.3179687414046401E-3</v>
      </c>
      <c r="F15" s="4" t="s">
        <v>10</v>
      </c>
    </row>
    <row r="16" spans="1:6" ht="13" x14ac:dyDescent="0.15">
      <c r="A16" s="1" t="s">
        <v>2</v>
      </c>
      <c r="B16" s="1">
        <v>730.66394922094696</v>
      </c>
      <c r="C16" s="1">
        <v>269.46918122738703</v>
      </c>
      <c r="D16" s="2">
        <f t="shared" si="0"/>
        <v>0.36880043351625891</v>
      </c>
      <c r="E16" s="3">
        <v>5.4566828603319899E-2</v>
      </c>
      <c r="F16" s="4" t="s">
        <v>2</v>
      </c>
    </row>
    <row r="17" spans="1:6" ht="13" x14ac:dyDescent="0.15">
      <c r="A17" s="1" t="s">
        <v>5</v>
      </c>
      <c r="B17" s="1">
        <v>91.097689614184603</v>
      </c>
      <c r="C17" s="1">
        <v>41.210810927325603</v>
      </c>
      <c r="D17" s="2">
        <f t="shared" si="0"/>
        <v>0.45238041822861735</v>
      </c>
      <c r="E17" s="3">
        <v>0.18910113439677301</v>
      </c>
      <c r="F17" s="4" t="s">
        <v>5</v>
      </c>
    </row>
    <row r="18" spans="1:6" ht="13" x14ac:dyDescent="0.15">
      <c r="A18" s="1" t="s">
        <v>8</v>
      </c>
      <c r="B18" s="1">
        <v>990.91777115705395</v>
      </c>
      <c r="C18" s="1">
        <v>3738.6743527077001</v>
      </c>
      <c r="D18" s="2">
        <f t="shared" si="0"/>
        <v>3.7729410668881269</v>
      </c>
      <c r="E18" s="3">
        <v>3.20247941587674E-20</v>
      </c>
      <c r="F18" s="4" t="s">
        <v>8</v>
      </c>
    </row>
    <row r="19" spans="1:6" ht="13" x14ac:dyDescent="0.15">
      <c r="A19" s="1" t="s">
        <v>13</v>
      </c>
      <c r="B19" s="1">
        <v>1769.70711060755</v>
      </c>
      <c r="C19" s="1">
        <v>9471.0170567202404</v>
      </c>
      <c r="D19" s="2">
        <f t="shared" si="0"/>
        <v>5.3517426697058301</v>
      </c>
      <c r="E19" s="3">
        <v>5.6062324954418203E-8</v>
      </c>
      <c r="F19" s="4" t="s">
        <v>13</v>
      </c>
    </row>
    <row r="20" spans="1:6" ht="13" x14ac:dyDescent="0.15">
      <c r="A20" s="1" t="s">
        <v>14</v>
      </c>
      <c r="B20" s="1">
        <v>880.29638577112598</v>
      </c>
      <c r="C20" s="1">
        <v>803.640687675702</v>
      </c>
      <c r="D20" s="2">
        <f t="shared" ref="D20:D73" si="1">C20/B20</f>
        <v>0.91292058068797499</v>
      </c>
      <c r="E20" s="3">
        <v>0.735835248781183</v>
      </c>
      <c r="F20" s="4" t="s">
        <v>14</v>
      </c>
    </row>
    <row r="21" spans="1:6" ht="13" x14ac:dyDescent="0.15">
      <c r="A21" s="1" t="s">
        <v>15</v>
      </c>
      <c r="B21" s="1">
        <v>607.29247565268997</v>
      </c>
      <c r="C21" s="1">
        <v>1034.6043445273899</v>
      </c>
      <c r="D21" s="2">
        <f t="shared" si="1"/>
        <v>1.7036343870643957</v>
      </c>
      <c r="E21" s="3">
        <v>9.1765939034464603E-3</v>
      </c>
      <c r="F21" s="4" t="s">
        <v>15</v>
      </c>
    </row>
    <row r="22" spans="1:6" ht="13" x14ac:dyDescent="0.15">
      <c r="A22" s="1" t="s">
        <v>16</v>
      </c>
      <c r="B22" s="1">
        <v>479.66193386360902</v>
      </c>
      <c r="C22" s="1">
        <v>758.01155387302902</v>
      </c>
      <c r="D22" s="2">
        <f t="shared" si="1"/>
        <v>1.5803037522017918</v>
      </c>
      <c r="E22" s="3">
        <v>8.0807380158688796E-3</v>
      </c>
      <c r="F22" s="4" t="s">
        <v>16</v>
      </c>
    </row>
    <row r="23" spans="1:6" ht="13" x14ac:dyDescent="0.15">
      <c r="A23" s="1" t="s">
        <v>17</v>
      </c>
      <c r="B23" s="1">
        <v>194.74465411877301</v>
      </c>
      <c r="C23" s="1">
        <v>442.240780000771</v>
      </c>
      <c r="D23" s="2">
        <f t="shared" si="1"/>
        <v>2.2708750697261877</v>
      </c>
      <c r="E23" s="3">
        <v>5.3060663561942502E-3</v>
      </c>
      <c r="F23" s="4" t="s">
        <v>17</v>
      </c>
    </row>
    <row r="24" spans="1:6" ht="13" x14ac:dyDescent="0.15">
      <c r="A24" s="1" t="s">
        <v>18</v>
      </c>
      <c r="B24" s="1">
        <v>628.29863566270706</v>
      </c>
      <c r="C24" s="1">
        <v>750.43035383160304</v>
      </c>
      <c r="D24" s="2">
        <f t="shared" si="1"/>
        <v>1.1943848215428254</v>
      </c>
      <c r="E24" s="3">
        <v>0.58405780739546298</v>
      </c>
      <c r="F24" s="4" t="s">
        <v>18</v>
      </c>
    </row>
    <row r="25" spans="1:6" ht="13" x14ac:dyDescent="0.15">
      <c r="A25" s="1" t="s">
        <v>19</v>
      </c>
      <c r="B25" s="1">
        <v>100.97923085698901</v>
      </c>
      <c r="C25" s="1">
        <v>193.25529851658001</v>
      </c>
      <c r="D25" s="2">
        <f t="shared" si="1"/>
        <v>1.9138123441470476</v>
      </c>
      <c r="E25" s="3">
        <v>1.3748532700637899E-2</v>
      </c>
      <c r="F25" s="4" t="s">
        <v>19</v>
      </c>
    </row>
    <row r="26" spans="1:6" ht="13" x14ac:dyDescent="0.15">
      <c r="A26" s="1" t="s">
        <v>20</v>
      </c>
      <c r="B26" s="1">
        <v>589.01471638764997</v>
      </c>
      <c r="C26" s="1">
        <v>678.94306999217997</v>
      </c>
      <c r="D26" s="2">
        <f t="shared" si="1"/>
        <v>1.1526759028298117</v>
      </c>
      <c r="E26" s="3">
        <v>0.40932094735925001</v>
      </c>
      <c r="F26" s="4" t="s">
        <v>20</v>
      </c>
    </row>
    <row r="27" spans="1:6" ht="13" x14ac:dyDescent="0.15">
      <c r="A27" s="1" t="s">
        <v>21</v>
      </c>
      <c r="B27" s="1">
        <v>336.33326977830001</v>
      </c>
      <c r="C27" s="1">
        <v>583.310672439722</v>
      </c>
      <c r="D27" s="2">
        <f t="shared" si="1"/>
        <v>1.7343234370605725</v>
      </c>
      <c r="E27" s="3">
        <v>4.3052600439096797E-2</v>
      </c>
      <c r="F27" s="4" t="s">
        <v>21</v>
      </c>
    </row>
    <row r="28" spans="1:6" ht="13" x14ac:dyDescent="0.15">
      <c r="A28" s="1" t="s">
        <v>22</v>
      </c>
      <c r="B28" s="1">
        <v>422.76009762672902</v>
      </c>
      <c r="C28" s="1">
        <v>576.86621386501895</v>
      </c>
      <c r="D28" s="2">
        <f t="shared" si="1"/>
        <v>1.3645237975471283</v>
      </c>
      <c r="E28" s="3">
        <v>0.56751802667559903</v>
      </c>
      <c r="F28" s="4" t="s">
        <v>22</v>
      </c>
    </row>
    <row r="29" spans="1:6" ht="13" x14ac:dyDescent="0.15">
      <c r="A29" s="1" t="s">
        <v>23</v>
      </c>
      <c r="B29" s="1">
        <v>344.28259569857403</v>
      </c>
      <c r="C29" s="1">
        <v>372.94459619416898</v>
      </c>
      <c r="D29" s="2">
        <f t="shared" si="1"/>
        <v>1.0832513779485069</v>
      </c>
      <c r="E29" s="3">
        <v>0.85095496103039503</v>
      </c>
      <c r="F29" s="4" t="s">
        <v>23</v>
      </c>
    </row>
    <row r="30" spans="1:6" ht="13" x14ac:dyDescent="0.15">
      <c r="A30" s="1" t="s">
        <v>24</v>
      </c>
      <c r="B30" s="1">
        <v>78.495309902603395</v>
      </c>
      <c r="C30" s="1">
        <v>317.75182905693498</v>
      </c>
      <c r="D30" s="2">
        <f t="shared" si="1"/>
        <v>4.0480358565524481</v>
      </c>
      <c r="E30" s="3">
        <v>3.0831734532444999E-7</v>
      </c>
      <c r="F30" s="4" t="s">
        <v>24</v>
      </c>
    </row>
    <row r="31" spans="1:6" ht="13" x14ac:dyDescent="0.15">
      <c r="A31" s="1" t="s">
        <v>25</v>
      </c>
      <c r="B31" s="1">
        <v>5606.0775823330596</v>
      </c>
      <c r="C31" s="1">
        <v>7551.76047689181</v>
      </c>
      <c r="D31" s="2">
        <f t="shared" si="1"/>
        <v>1.3470667085825492</v>
      </c>
      <c r="E31" s="3">
        <v>7.09725483338568E-2</v>
      </c>
      <c r="F31" s="4" t="s">
        <v>25</v>
      </c>
    </row>
    <row r="32" spans="1:6" ht="13" x14ac:dyDescent="0.15">
      <c r="A32" s="1" t="s">
        <v>26</v>
      </c>
      <c r="B32" s="1">
        <v>6184.6524902998499</v>
      </c>
      <c r="C32" s="1">
        <v>5692.5758244293202</v>
      </c>
      <c r="D32" s="2">
        <f t="shared" si="1"/>
        <v>0.9204358423302984</v>
      </c>
      <c r="E32" s="3">
        <v>0.68349474753968698</v>
      </c>
      <c r="F32" s="4" t="s">
        <v>26</v>
      </c>
    </row>
    <row r="33" spans="1:6" ht="13" x14ac:dyDescent="0.15">
      <c r="A33" s="1" t="s">
        <v>27</v>
      </c>
      <c r="B33" s="1">
        <v>104.26944580614899</v>
      </c>
      <c r="C33" s="1">
        <v>142.765211884932</v>
      </c>
      <c r="D33" s="2">
        <f t="shared" si="1"/>
        <v>1.369195077054038</v>
      </c>
      <c r="E33" s="3">
        <v>0.26553855185137198</v>
      </c>
      <c r="F33" s="4" t="s">
        <v>27</v>
      </c>
    </row>
    <row r="34" spans="1:6" ht="13" x14ac:dyDescent="0.15">
      <c r="A34" s="1" t="s">
        <v>28</v>
      </c>
      <c r="B34" s="1">
        <v>568.25690042843303</v>
      </c>
      <c r="C34" s="1">
        <v>824.18029426902604</v>
      </c>
      <c r="D34" s="2">
        <f t="shared" si="1"/>
        <v>1.4503656597001136</v>
      </c>
      <c r="E34" s="3">
        <v>0.19616002609271299</v>
      </c>
      <c r="F34" s="4" t="s">
        <v>28</v>
      </c>
    </row>
    <row r="35" spans="1:6" ht="13" x14ac:dyDescent="0.15">
      <c r="A35" s="1" t="s">
        <v>29</v>
      </c>
      <c r="B35" s="1">
        <v>363.63248010990799</v>
      </c>
      <c r="C35" s="1">
        <v>372.13178043853202</v>
      </c>
      <c r="D35" s="2">
        <f t="shared" si="1"/>
        <v>1.0233733255237683</v>
      </c>
      <c r="E35" s="3">
        <v>0.93704837702097998</v>
      </c>
      <c r="F35" s="4" t="s">
        <v>29</v>
      </c>
    </row>
    <row r="36" spans="1:6" ht="13" x14ac:dyDescent="0.15">
      <c r="A36" s="1" t="s">
        <v>30</v>
      </c>
      <c r="B36" s="1">
        <v>574.92212026030097</v>
      </c>
      <c r="C36" s="1">
        <v>978.62799390193504</v>
      </c>
      <c r="D36" s="2">
        <f t="shared" si="1"/>
        <v>1.7021922785974086</v>
      </c>
      <c r="E36" s="3">
        <v>3.16305216511319E-2</v>
      </c>
      <c r="F36" s="4" t="s">
        <v>30</v>
      </c>
    </row>
    <row r="37" spans="1:6" ht="13" x14ac:dyDescent="0.15">
      <c r="A37" s="1" t="s">
        <v>31</v>
      </c>
      <c r="B37" s="1">
        <v>208.451374513731</v>
      </c>
      <c r="C37" s="1">
        <v>478.94123839292001</v>
      </c>
      <c r="D37" s="2">
        <f t="shared" si="1"/>
        <v>2.2976161203550687</v>
      </c>
      <c r="E37" s="3">
        <v>8.0804743931279805E-4</v>
      </c>
      <c r="F37" s="4" t="s">
        <v>31</v>
      </c>
    </row>
    <row r="38" spans="1:6" ht="13" x14ac:dyDescent="0.15">
      <c r="A38" s="1" t="s">
        <v>32</v>
      </c>
      <c r="B38" s="1">
        <v>485.15355909149702</v>
      </c>
      <c r="C38" s="1">
        <v>485.70755551602201</v>
      </c>
      <c r="D38" s="2">
        <f t="shared" si="1"/>
        <v>1.00114189912481</v>
      </c>
      <c r="E38" s="3">
        <v>0.997177550974639</v>
      </c>
      <c r="F38" s="4" t="s">
        <v>32</v>
      </c>
    </row>
    <row r="39" spans="1:6" ht="13" x14ac:dyDescent="0.15">
      <c r="A39" s="1" t="s">
        <v>33</v>
      </c>
      <c r="B39" s="1">
        <v>432.10838549320601</v>
      </c>
      <c r="C39" s="1">
        <v>818.92868254338896</v>
      </c>
      <c r="D39" s="2">
        <f t="shared" si="1"/>
        <v>1.8951927572723879</v>
      </c>
      <c r="E39" s="3">
        <v>5.9690640923105703E-3</v>
      </c>
      <c r="F39" s="4" t="s">
        <v>33</v>
      </c>
    </row>
    <row r="40" spans="1:6" ht="13" x14ac:dyDescent="0.15">
      <c r="A40" s="1" t="s">
        <v>34</v>
      </c>
      <c r="B40" s="1">
        <v>1337.51159287053</v>
      </c>
      <c r="C40" s="1">
        <v>2862.7559071620699</v>
      </c>
      <c r="D40" s="2">
        <f t="shared" si="1"/>
        <v>2.1403596966349303</v>
      </c>
      <c r="E40" s="3">
        <v>8.3550404296285404E-3</v>
      </c>
      <c r="F40" s="4" t="s">
        <v>34</v>
      </c>
    </row>
    <row r="41" spans="1:6" ht="13" x14ac:dyDescent="0.15">
      <c r="A41" s="1" t="s">
        <v>35</v>
      </c>
      <c r="B41" s="1">
        <v>91.734095900974495</v>
      </c>
      <c r="C41" s="1">
        <v>39.668251370904699</v>
      </c>
      <c r="D41" s="2">
        <f t="shared" si="1"/>
        <v>0.43242647110978177</v>
      </c>
      <c r="E41" s="3">
        <v>0.23538523198106701</v>
      </c>
      <c r="F41" s="4" t="s">
        <v>35</v>
      </c>
    </row>
    <row r="42" spans="1:6" ht="13" x14ac:dyDescent="0.15">
      <c r="A42" s="1" t="s">
        <v>36</v>
      </c>
      <c r="B42" s="1">
        <v>2626.3973741432501</v>
      </c>
      <c r="C42" s="1">
        <v>2956.5593203651702</v>
      </c>
      <c r="D42" s="2">
        <f t="shared" si="1"/>
        <v>1.1257090604309721</v>
      </c>
      <c r="E42" s="3">
        <v>0.45656451425929301</v>
      </c>
      <c r="F42" s="4" t="s">
        <v>36</v>
      </c>
    </row>
    <row r="43" spans="1:6" ht="13" x14ac:dyDescent="0.15">
      <c r="A43" s="1" t="s">
        <v>37</v>
      </c>
      <c r="B43" s="1">
        <v>953.74894332112797</v>
      </c>
      <c r="C43" s="1">
        <v>1200.35056502169</v>
      </c>
      <c r="D43" s="2">
        <f t="shared" si="1"/>
        <v>1.2585603092170674</v>
      </c>
      <c r="E43" s="3">
        <v>0.30942659242676601</v>
      </c>
      <c r="F43" s="4" t="s">
        <v>37</v>
      </c>
    </row>
    <row r="44" spans="1:6" ht="13" x14ac:dyDescent="0.15">
      <c r="A44" s="1" t="s">
        <v>38</v>
      </c>
      <c r="B44" s="1">
        <v>686.046533187308</v>
      </c>
      <c r="C44" s="1">
        <v>1004.23308573855</v>
      </c>
      <c r="D44" s="2">
        <f t="shared" si="1"/>
        <v>1.4637973332114618</v>
      </c>
      <c r="E44" s="3">
        <v>0.16881530766032701</v>
      </c>
      <c r="F44" s="4" t="s">
        <v>38</v>
      </c>
    </row>
    <row r="45" spans="1:6" ht="13" x14ac:dyDescent="0.15">
      <c r="A45" s="1" t="s">
        <v>39</v>
      </c>
      <c r="B45" s="1">
        <v>1541.3913195320399</v>
      </c>
      <c r="C45" s="1">
        <v>1639.7135145408499</v>
      </c>
      <c r="D45" s="2">
        <f t="shared" si="1"/>
        <v>1.0637879516790456</v>
      </c>
      <c r="E45" s="3">
        <v>0.77866726206916803</v>
      </c>
      <c r="F45" s="4" t="s">
        <v>39</v>
      </c>
    </row>
    <row r="46" spans="1:6" ht="13" x14ac:dyDescent="0.15">
      <c r="A46" s="1" t="s">
        <v>40</v>
      </c>
      <c r="B46" s="1">
        <v>21.0081510200521</v>
      </c>
      <c r="C46" s="1">
        <v>38.963804044376701</v>
      </c>
      <c r="D46" s="2">
        <f t="shared" si="1"/>
        <v>1.8546993501325311</v>
      </c>
      <c r="E46" s="3">
        <v>0.17784779495234199</v>
      </c>
      <c r="F46" s="4" t="s">
        <v>40</v>
      </c>
    </row>
    <row r="47" spans="1:6" ht="13" x14ac:dyDescent="0.15">
      <c r="A47" s="1" t="s">
        <v>41</v>
      </c>
      <c r="B47" s="1">
        <v>152.85401346134901</v>
      </c>
      <c r="C47" s="1">
        <v>176.317753771822</v>
      </c>
      <c r="D47" s="2">
        <f t="shared" si="1"/>
        <v>1.1535042474786315</v>
      </c>
      <c r="E47" s="3">
        <v>0.79215611514190698</v>
      </c>
      <c r="F47" s="4" t="s">
        <v>41</v>
      </c>
    </row>
    <row r="48" spans="1:6" ht="13" x14ac:dyDescent="0.15">
      <c r="A48" s="1" t="s">
        <v>42</v>
      </c>
      <c r="B48" s="1">
        <v>793.52069522797206</v>
      </c>
      <c r="C48" s="1">
        <v>844.25955403098305</v>
      </c>
      <c r="D48" s="2">
        <f t="shared" si="1"/>
        <v>1.0639414436298149</v>
      </c>
      <c r="E48" s="3">
        <v>0.81194429723460904</v>
      </c>
      <c r="F48" s="4" t="s">
        <v>42</v>
      </c>
    </row>
    <row r="49" spans="1:6" ht="13" x14ac:dyDescent="0.15">
      <c r="A49" s="1" t="s">
        <v>43</v>
      </c>
      <c r="B49" s="1">
        <v>412.67637820128903</v>
      </c>
      <c r="C49" s="1">
        <v>470.07722900528302</v>
      </c>
      <c r="D49" s="2">
        <f t="shared" si="1"/>
        <v>1.1390941033605657</v>
      </c>
      <c r="E49" s="3">
        <v>0.501131839707738</v>
      </c>
      <c r="F49" s="4" t="s">
        <v>43</v>
      </c>
    </row>
    <row r="50" spans="1:6" ht="13" x14ac:dyDescent="0.15">
      <c r="A50" s="1" t="s">
        <v>44</v>
      </c>
      <c r="B50" s="1">
        <v>18.731425536576101</v>
      </c>
      <c r="C50" s="1">
        <v>29.970264078749299</v>
      </c>
      <c r="D50" s="2">
        <f t="shared" si="1"/>
        <v>1.5999991041913799</v>
      </c>
      <c r="E50" s="3">
        <v>0.62298931398262902</v>
      </c>
      <c r="F50" s="4" t="s">
        <v>44</v>
      </c>
    </row>
    <row r="51" spans="1:6" ht="13" x14ac:dyDescent="0.15">
      <c r="A51" s="1" t="s">
        <v>45</v>
      </c>
      <c r="B51" s="1">
        <v>120.039497236353</v>
      </c>
      <c r="C51" s="1">
        <v>176.30072594831299</v>
      </c>
      <c r="D51" s="2">
        <f t="shared" si="1"/>
        <v>1.468689306497043</v>
      </c>
      <c r="E51" s="3">
        <v>0.265293472105392</v>
      </c>
      <c r="F51" s="4" t="s">
        <v>45</v>
      </c>
    </row>
    <row r="52" spans="1:6" ht="13" x14ac:dyDescent="0.15">
      <c r="A52" s="1" t="s">
        <v>46</v>
      </c>
      <c r="B52" s="1">
        <v>106.23845819936599</v>
      </c>
      <c r="C52" s="1">
        <v>134.703880971714</v>
      </c>
      <c r="D52" s="2">
        <f t="shared" si="1"/>
        <v>1.2679389672516717</v>
      </c>
      <c r="E52" s="3">
        <v>0.57791513796773397</v>
      </c>
      <c r="F52" s="4" t="s">
        <v>46</v>
      </c>
    </row>
    <row r="53" spans="1:6" ht="13" x14ac:dyDescent="0.15">
      <c r="A53" s="1" t="s">
        <v>47</v>
      </c>
      <c r="B53" s="1">
        <v>2900.9849656882702</v>
      </c>
      <c r="C53" s="1">
        <v>2430.64885386479</v>
      </c>
      <c r="D53" s="2">
        <f t="shared" si="1"/>
        <v>0.83787020016083014</v>
      </c>
      <c r="E53" s="3">
        <v>0.34548337504271298</v>
      </c>
      <c r="F53" s="4" t="s">
        <v>47</v>
      </c>
    </row>
    <row r="54" spans="1:6" ht="13" x14ac:dyDescent="0.15">
      <c r="A54" s="1" t="s">
        <v>48</v>
      </c>
      <c r="B54" s="1">
        <v>153.23216903457501</v>
      </c>
      <c r="C54" s="1">
        <v>278.70819979663401</v>
      </c>
      <c r="D54" s="2">
        <f t="shared" si="1"/>
        <v>1.8188621981442215</v>
      </c>
      <c r="E54" s="3">
        <v>5.6418441939797101E-2</v>
      </c>
      <c r="F54" s="4" t="s">
        <v>48</v>
      </c>
    </row>
    <row r="55" spans="1:6" ht="13" x14ac:dyDescent="0.15">
      <c r="A55" s="1" t="s">
        <v>49</v>
      </c>
      <c r="B55" s="1">
        <v>437.15546990616798</v>
      </c>
      <c r="C55" s="1">
        <v>1119.01253400055</v>
      </c>
      <c r="D55" s="2">
        <f t="shared" si="1"/>
        <v>2.5597587381000571</v>
      </c>
      <c r="E55" s="3">
        <v>6.2249819937528806E-8</v>
      </c>
      <c r="F55" s="4" t="s">
        <v>49</v>
      </c>
    </row>
    <row r="56" spans="1:6" ht="13" x14ac:dyDescent="0.15">
      <c r="A56" s="1" t="s">
        <v>50</v>
      </c>
      <c r="B56" s="1">
        <v>271.172442439652</v>
      </c>
      <c r="C56" s="1">
        <v>359.78096817373</v>
      </c>
      <c r="D56" s="2">
        <f t="shared" si="1"/>
        <v>1.32676080554829</v>
      </c>
      <c r="E56" s="3">
        <v>0.212164805024147</v>
      </c>
      <c r="F56" s="4" t="s">
        <v>50</v>
      </c>
    </row>
    <row r="57" spans="1:6" ht="13" x14ac:dyDescent="0.15">
      <c r="A57" s="1" t="s">
        <v>51</v>
      </c>
      <c r="B57" s="1">
        <v>0</v>
      </c>
      <c r="C57" s="1">
        <v>0</v>
      </c>
      <c r="D57" s="2" t="e">
        <f t="shared" si="1"/>
        <v>#DIV/0!</v>
      </c>
      <c r="E57" s="3" t="s">
        <v>4</v>
      </c>
      <c r="F57" s="4" t="s">
        <v>51</v>
      </c>
    </row>
    <row r="58" spans="1:6" ht="13" x14ac:dyDescent="0.15">
      <c r="A58" s="1" t="s">
        <v>52</v>
      </c>
      <c r="B58" s="1">
        <v>35.970191780072398</v>
      </c>
      <c r="C58" s="1">
        <v>70.211365035503903</v>
      </c>
      <c r="D58" s="2">
        <f t="shared" si="1"/>
        <v>1.9519319069741858</v>
      </c>
      <c r="E58" s="3">
        <v>0.201766997852348</v>
      </c>
      <c r="F58" s="4" t="s">
        <v>52</v>
      </c>
    </row>
    <row r="59" spans="1:6" ht="13" x14ac:dyDescent="0.15">
      <c r="A59" s="1" t="s">
        <v>53</v>
      </c>
      <c r="B59" s="1">
        <v>48.806596773962397</v>
      </c>
      <c r="C59" s="1">
        <v>121.044472364434</v>
      </c>
      <c r="D59" s="2">
        <f t="shared" si="1"/>
        <v>2.4800842583847076</v>
      </c>
      <c r="E59" s="3">
        <v>1.0047011069204999E-2</v>
      </c>
      <c r="F59" s="4" t="s">
        <v>53</v>
      </c>
    </row>
    <row r="60" spans="1:6" ht="13" x14ac:dyDescent="0.15">
      <c r="A60" s="1" t="s">
        <v>54</v>
      </c>
      <c r="B60" s="1">
        <v>7428.2427490965902</v>
      </c>
      <c r="C60" s="1">
        <v>10050.8050954629</v>
      </c>
      <c r="D60" s="2">
        <f t="shared" si="1"/>
        <v>1.3530528598685416</v>
      </c>
      <c r="E60" s="3">
        <v>8.7896078383462597E-2</v>
      </c>
      <c r="F60" s="4" t="s">
        <v>54</v>
      </c>
    </row>
    <row r="61" spans="1:6" ht="13" x14ac:dyDescent="0.15">
      <c r="A61" s="1" t="s">
        <v>55</v>
      </c>
      <c r="B61" s="1">
        <v>181.625779880533</v>
      </c>
      <c r="C61" s="1">
        <v>522.19038946350702</v>
      </c>
      <c r="D61" s="2">
        <f t="shared" si="1"/>
        <v>2.8750895924960949</v>
      </c>
      <c r="E61" s="3">
        <v>3.0177870489931101E-4</v>
      </c>
      <c r="F61" s="4" t="s">
        <v>55</v>
      </c>
    </row>
    <row r="62" spans="1:6" ht="13" x14ac:dyDescent="0.15">
      <c r="A62" s="1" t="s">
        <v>56</v>
      </c>
      <c r="B62" s="1">
        <v>330.871739876584</v>
      </c>
      <c r="C62" s="1">
        <v>399.659953447009</v>
      </c>
      <c r="D62" s="2">
        <f t="shared" si="1"/>
        <v>1.207899936078201</v>
      </c>
      <c r="E62" s="3">
        <v>0.51336778934212202</v>
      </c>
      <c r="F62" s="4" t="s">
        <v>56</v>
      </c>
    </row>
    <row r="63" spans="1:6" ht="13" x14ac:dyDescent="0.15">
      <c r="A63" s="1" t="s">
        <v>57</v>
      </c>
      <c r="B63" s="1">
        <v>334.296007538087</v>
      </c>
      <c r="C63" s="1">
        <v>531.95048509385094</v>
      </c>
      <c r="D63" s="2">
        <f t="shared" si="1"/>
        <v>1.5912558723371675</v>
      </c>
      <c r="E63" s="3">
        <v>9.9723997098710104E-2</v>
      </c>
      <c r="F63" s="4" t="s">
        <v>57</v>
      </c>
    </row>
    <row r="64" spans="1:6" ht="13" x14ac:dyDescent="0.15">
      <c r="A64" s="1" t="s">
        <v>58</v>
      </c>
      <c r="B64" s="1">
        <v>48.908937000044403</v>
      </c>
      <c r="C64" s="1">
        <v>100.69443752460199</v>
      </c>
      <c r="D64" s="2">
        <f t="shared" si="1"/>
        <v>2.0588146809347045</v>
      </c>
      <c r="E64" s="3">
        <v>7.6710738003318305E-2</v>
      </c>
      <c r="F64" s="4" t="s">
        <v>58</v>
      </c>
    </row>
    <row r="65" spans="1:6" ht="13" x14ac:dyDescent="0.15">
      <c r="A65" s="1" t="s">
        <v>59</v>
      </c>
      <c r="B65" s="1">
        <v>345.19521242397099</v>
      </c>
      <c r="C65" s="1">
        <v>346.86281875690997</v>
      </c>
      <c r="D65" s="2">
        <f t="shared" si="1"/>
        <v>1.0048309080570064</v>
      </c>
      <c r="E65" s="3">
        <v>0.979642359566952</v>
      </c>
      <c r="F65" s="4" t="s">
        <v>59</v>
      </c>
    </row>
    <row r="66" spans="1:6" ht="13" x14ac:dyDescent="0.15">
      <c r="A66" s="1" t="s">
        <v>60</v>
      </c>
      <c r="B66" s="1">
        <v>617.95428965891404</v>
      </c>
      <c r="C66" s="1">
        <v>936.823860294106</v>
      </c>
      <c r="D66" s="2">
        <f t="shared" si="1"/>
        <v>1.516008345554483</v>
      </c>
      <c r="E66" s="3">
        <v>8.0974218937691994E-2</v>
      </c>
      <c r="F66" s="4" t="s">
        <v>60</v>
      </c>
    </row>
    <row r="67" spans="1:6" ht="13" x14ac:dyDescent="0.15">
      <c r="A67" s="1" t="s">
        <v>61</v>
      </c>
      <c r="B67" s="1">
        <v>1379.4045799908199</v>
      </c>
      <c r="C67" s="1">
        <v>1462.62595836538</v>
      </c>
      <c r="D67" s="2">
        <f t="shared" si="1"/>
        <v>1.0603313774520844</v>
      </c>
      <c r="E67" s="3">
        <v>0.74263665275410795</v>
      </c>
      <c r="F67" s="4" t="s">
        <v>61</v>
      </c>
    </row>
    <row r="68" spans="1:6" ht="13" x14ac:dyDescent="0.15">
      <c r="A68" s="1" t="s">
        <v>62</v>
      </c>
      <c r="B68" s="1">
        <v>63.032316761242498</v>
      </c>
      <c r="C68" s="1">
        <v>78.479295525721497</v>
      </c>
      <c r="D68" s="2">
        <f t="shared" si="1"/>
        <v>1.2450644297748086</v>
      </c>
      <c r="E68" s="3">
        <v>0.62427407915515098</v>
      </c>
      <c r="F68" s="4" t="s">
        <v>62</v>
      </c>
    </row>
    <row r="69" spans="1:6" ht="13" x14ac:dyDescent="0.15">
      <c r="A69" s="1" t="s">
        <v>63</v>
      </c>
      <c r="B69" s="1">
        <v>816.84233940026297</v>
      </c>
      <c r="C69" s="1">
        <v>688.21890042535802</v>
      </c>
      <c r="D69" s="2">
        <f t="shared" si="1"/>
        <v>0.84253578350340885</v>
      </c>
      <c r="E69" s="3">
        <v>0.34529259772759702</v>
      </c>
      <c r="F69" s="4" t="s">
        <v>63</v>
      </c>
    </row>
    <row r="70" spans="1:6" ht="13" x14ac:dyDescent="0.15">
      <c r="A70" s="1" t="s">
        <v>64</v>
      </c>
      <c r="B70" s="1">
        <v>294.51956148571202</v>
      </c>
      <c r="C70" s="1">
        <v>277.52982308637502</v>
      </c>
      <c r="D70" s="2">
        <f t="shared" si="1"/>
        <v>0.94231371826838328</v>
      </c>
      <c r="E70" s="3">
        <v>0.89237776024750604</v>
      </c>
      <c r="F70" s="4" t="s">
        <v>64</v>
      </c>
    </row>
    <row r="71" spans="1:6" ht="13" x14ac:dyDescent="0.15">
      <c r="A71" s="1" t="s">
        <v>65</v>
      </c>
      <c r="B71" s="1">
        <v>1803.5627564823501</v>
      </c>
      <c r="C71" s="1">
        <v>2357.1409467598401</v>
      </c>
      <c r="D71" s="2">
        <f t="shared" si="1"/>
        <v>1.3069359179700424</v>
      </c>
      <c r="E71" s="3">
        <v>0.214003595450241</v>
      </c>
      <c r="F71" s="4" t="s">
        <v>65</v>
      </c>
    </row>
    <row r="72" spans="1:6" ht="13" x14ac:dyDescent="0.15">
      <c r="A72" s="1" t="s">
        <v>66</v>
      </c>
      <c r="B72" s="1">
        <v>1377.7766294994201</v>
      </c>
      <c r="C72" s="1">
        <v>1363.0068430235399</v>
      </c>
      <c r="D72" s="2">
        <f t="shared" si="1"/>
        <v>0.98927998475250201</v>
      </c>
      <c r="E72" s="3">
        <v>0.95633284666083296</v>
      </c>
      <c r="F72" s="4" t="s">
        <v>66</v>
      </c>
    </row>
    <row r="73" spans="1:6" ht="13" x14ac:dyDescent="0.15">
      <c r="A73" s="1" t="s">
        <v>67</v>
      </c>
      <c r="B73" s="1">
        <v>5509.7827234302704</v>
      </c>
      <c r="C73" s="1">
        <v>6513.0642928848501</v>
      </c>
      <c r="D73" s="2">
        <f t="shared" si="1"/>
        <v>1.1820909498278651</v>
      </c>
      <c r="E73" s="3">
        <v>0.24070543733636501</v>
      </c>
      <c r="F73" s="4" t="s">
        <v>67</v>
      </c>
    </row>
    <row r="74" spans="1:6" ht="13" x14ac:dyDescent="0.15">
      <c r="A74" s="1" t="s">
        <v>68</v>
      </c>
      <c r="B74" s="1">
        <v>4602.087073404</v>
      </c>
      <c r="C74" s="1">
        <v>4858.3581659742104</v>
      </c>
      <c r="D74" s="2">
        <f t="shared" ref="D74:D88" si="2">C74/B74</f>
        <v>1.0556858417675821</v>
      </c>
      <c r="E74" s="3">
        <v>0.761202202677564</v>
      </c>
      <c r="F74" s="4" t="s">
        <v>68</v>
      </c>
    </row>
    <row r="75" spans="1:6" ht="13" x14ac:dyDescent="0.15">
      <c r="A75" s="1" t="s">
        <v>69</v>
      </c>
      <c r="B75" s="1">
        <v>2195.4969737498</v>
      </c>
      <c r="C75" s="1">
        <v>2392.54087892804</v>
      </c>
      <c r="D75" s="2">
        <f t="shared" si="2"/>
        <v>1.0897491126310681</v>
      </c>
      <c r="E75" s="3">
        <v>0.681811329265678</v>
      </c>
      <c r="F75" s="4" t="s">
        <v>69</v>
      </c>
    </row>
    <row r="76" spans="1:6" ht="13" x14ac:dyDescent="0.15">
      <c r="A76" s="1" t="s">
        <v>70</v>
      </c>
      <c r="B76" s="1">
        <v>1430.04780424918</v>
      </c>
      <c r="C76" s="1">
        <v>1948.8162024378901</v>
      </c>
      <c r="D76" s="2">
        <f t="shared" si="2"/>
        <v>1.3627629766272602</v>
      </c>
      <c r="E76" s="3">
        <v>0.15402002035318901</v>
      </c>
      <c r="F76" s="4" t="s">
        <v>70</v>
      </c>
    </row>
    <row r="77" spans="1:6" ht="13" x14ac:dyDescent="0.15">
      <c r="A77" s="1" t="s">
        <v>71</v>
      </c>
      <c r="B77" s="1">
        <v>687.48008725521697</v>
      </c>
      <c r="C77" s="1">
        <v>330.24162012671798</v>
      </c>
      <c r="D77" s="2">
        <f t="shared" si="2"/>
        <v>0.48036536075570807</v>
      </c>
      <c r="E77" s="3">
        <v>0.196810590899655</v>
      </c>
      <c r="F77" s="4" t="s">
        <v>71</v>
      </c>
    </row>
    <row r="78" spans="1:6" ht="13" x14ac:dyDescent="0.15">
      <c r="A78" s="1" t="s">
        <v>72</v>
      </c>
      <c r="B78" s="1">
        <v>216.801478619443</v>
      </c>
      <c r="C78" s="1">
        <v>239.86034377788499</v>
      </c>
      <c r="D78" s="2">
        <f t="shared" si="2"/>
        <v>1.106359353752</v>
      </c>
      <c r="E78" s="3">
        <v>0.64924591283761202</v>
      </c>
      <c r="F78" s="4" t="s">
        <v>72</v>
      </c>
    </row>
    <row r="79" spans="1:6" ht="13" x14ac:dyDescent="0.15">
      <c r="A79" s="1" t="s">
        <v>73</v>
      </c>
      <c r="B79" s="1">
        <v>97.630891486714603</v>
      </c>
      <c r="C79" s="1">
        <v>117.95935325159201</v>
      </c>
      <c r="D79" s="2">
        <f t="shared" si="2"/>
        <v>1.2082175165597424</v>
      </c>
      <c r="E79" s="3">
        <v>0.61431670528302096</v>
      </c>
      <c r="F79" s="4" t="s">
        <v>73</v>
      </c>
    </row>
    <row r="80" spans="1:6" ht="13" x14ac:dyDescent="0.15">
      <c r="A80" s="1" t="s">
        <v>74</v>
      </c>
      <c r="B80" s="1">
        <v>48.5593279136286</v>
      </c>
      <c r="C80" s="1">
        <v>82.194549182998301</v>
      </c>
      <c r="D80" s="2">
        <f t="shared" si="2"/>
        <v>1.6926624134748307</v>
      </c>
      <c r="E80" s="3">
        <v>0.216353874017117</v>
      </c>
      <c r="F80" s="4" t="s">
        <v>74</v>
      </c>
    </row>
    <row r="81" spans="1:6" ht="13" x14ac:dyDescent="0.15">
      <c r="A81" s="1" t="s">
        <v>75</v>
      </c>
      <c r="B81" s="1">
        <v>271.03658320603</v>
      </c>
      <c r="C81" s="1">
        <v>303.01758878890303</v>
      </c>
      <c r="D81" s="2">
        <f t="shared" si="2"/>
        <v>1.117995162145925</v>
      </c>
      <c r="E81" s="3">
        <v>0.80484698944699495</v>
      </c>
      <c r="F81" s="4" t="s">
        <v>75</v>
      </c>
    </row>
    <row r="82" spans="1:6" ht="13" x14ac:dyDescent="0.15">
      <c r="A82" s="1" t="s">
        <v>76</v>
      </c>
      <c r="B82" s="1">
        <v>6546.8151371065996</v>
      </c>
      <c r="C82" s="1">
        <v>7219.7419369302897</v>
      </c>
      <c r="D82" s="2">
        <f t="shared" si="2"/>
        <v>1.1027868949605157</v>
      </c>
      <c r="E82" s="3">
        <v>0.50051061496347604</v>
      </c>
      <c r="F82" s="4" t="s">
        <v>76</v>
      </c>
    </row>
    <row r="83" spans="1:6" ht="13" x14ac:dyDescent="0.15">
      <c r="A83" s="1" t="s">
        <v>77</v>
      </c>
      <c r="B83" s="1">
        <v>246.19935777986299</v>
      </c>
      <c r="C83" s="1">
        <v>632.07000586991603</v>
      </c>
      <c r="D83" s="2">
        <f t="shared" si="2"/>
        <v>2.5673097264334697</v>
      </c>
      <c r="E83" s="3">
        <v>1.15644982037716E-4</v>
      </c>
      <c r="F83" s="4" t="s">
        <v>77</v>
      </c>
    </row>
    <row r="84" spans="1:6" ht="13" x14ac:dyDescent="0.15">
      <c r="A84" s="1" t="s">
        <v>78</v>
      </c>
      <c r="B84" s="1">
        <v>9818.8877720643795</v>
      </c>
      <c r="C84" s="1">
        <v>7933.9416274281102</v>
      </c>
      <c r="D84" s="2">
        <f t="shared" si="2"/>
        <v>0.8080285477954936</v>
      </c>
      <c r="E84" s="3">
        <v>0.34446788722292898</v>
      </c>
      <c r="F84" s="4" t="s">
        <v>78</v>
      </c>
    </row>
    <row r="85" spans="1:6" ht="13" x14ac:dyDescent="0.15">
      <c r="A85" s="1" t="s">
        <v>79</v>
      </c>
      <c r="B85" s="1">
        <v>247.40281460585399</v>
      </c>
      <c r="C85" s="1">
        <v>300.54488734275901</v>
      </c>
      <c r="D85" s="2">
        <f t="shared" si="2"/>
        <v>1.2147997904614283</v>
      </c>
      <c r="E85" s="3">
        <v>0.44657996735112898</v>
      </c>
      <c r="F85" s="4" t="s">
        <v>79</v>
      </c>
    </row>
    <row r="86" spans="1:6" ht="13" x14ac:dyDescent="0.15">
      <c r="A86" s="1" t="s">
        <v>80</v>
      </c>
      <c r="B86" s="1">
        <v>156.39187112079</v>
      </c>
      <c r="C86" s="1">
        <v>297.05877351982298</v>
      </c>
      <c r="D86" s="2">
        <f t="shared" si="2"/>
        <v>1.8994514957263235</v>
      </c>
      <c r="E86" s="3">
        <v>6.5780290034730404E-3</v>
      </c>
      <c r="F86" s="4" t="s">
        <v>80</v>
      </c>
    </row>
    <row r="87" spans="1:6" ht="13" x14ac:dyDescent="0.15">
      <c r="A87" s="1" t="s">
        <v>81</v>
      </c>
      <c r="B87" s="1">
        <v>6.7619642140299598</v>
      </c>
      <c r="C87" s="1">
        <v>12.4796537885642</v>
      </c>
      <c r="D87" s="2">
        <f t="shared" si="2"/>
        <v>1.8455663759164795</v>
      </c>
      <c r="E87" s="3">
        <v>0.570540397303401</v>
      </c>
      <c r="F87" s="4" t="s">
        <v>81</v>
      </c>
    </row>
    <row r="88" spans="1:6" ht="13" x14ac:dyDescent="0.15">
      <c r="A88" s="1" t="s">
        <v>82</v>
      </c>
      <c r="B88" s="1">
        <v>1626.8674629003499</v>
      </c>
      <c r="C88" s="1">
        <v>3196.4932878709301</v>
      </c>
      <c r="D88" s="2">
        <f t="shared" si="2"/>
        <v>1.9648148117562567</v>
      </c>
      <c r="E88" s="3">
        <v>6.0621343487906102E-4</v>
      </c>
      <c r="F88" s="4" t="s">
        <v>82</v>
      </c>
    </row>
  </sheetData>
  <conditionalFormatting sqref="D9:D88">
    <cfRule type="colorScale" priority="10">
      <colorScale>
        <cfvo type="min"/>
        <cfvo type="formula" val="1"/>
        <cfvo type="max"/>
        <color rgb="FF00F823"/>
        <color rgb="FFFFFFFF"/>
        <color rgb="FFEA4335"/>
      </colorScale>
    </cfRule>
  </conditionalFormatting>
  <conditionalFormatting sqref="E13:E88">
    <cfRule type="cellIs" dxfId="0" priority="1" operator="lessThan">
      <formula>0.1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Heatmap_Complete_input_table.ts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RUBIN</dc:creator>
  <cp:lastModifiedBy>Microsoft Office User</cp:lastModifiedBy>
  <dcterms:created xsi:type="dcterms:W3CDTF">2024-07-08T14:16:56Z</dcterms:created>
  <dcterms:modified xsi:type="dcterms:W3CDTF">2024-07-09T09:52:16Z</dcterms:modified>
</cp:coreProperties>
</file>