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ndreaminio/Desktop/Mroreri Manuscript Shared 2/Mr draft v3/Supplemental materials/"/>
    </mc:Choice>
  </mc:AlternateContent>
  <xr:revisionPtr revIDLastSave="0" documentId="8_{8A5A49F2-3E29-1343-ADA2-56591F8BB922}" xr6:coauthVersionLast="47" xr6:coauthVersionMax="47" xr10:uidLastSave="{00000000-0000-0000-0000-000000000000}"/>
  <bookViews>
    <workbookView xWindow="4300" yWindow="2700" windowWidth="27640" windowHeight="16940" xr2:uid="{916FCC18-874E-2A4F-8573-11A228BC61FC}"/>
  </bookViews>
  <sheets>
    <sheet name="Effectors expression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" l="1"/>
  <c r="K4" i="1"/>
  <c r="L4" i="1"/>
  <c r="M4" i="1"/>
  <c r="N4" i="1"/>
  <c r="J5" i="1"/>
  <c r="K5" i="1"/>
  <c r="L5" i="1"/>
  <c r="M5" i="1"/>
  <c r="N5" i="1"/>
  <c r="J6" i="1"/>
  <c r="K6" i="1"/>
  <c r="L6" i="1"/>
  <c r="M6" i="1"/>
  <c r="N6" i="1"/>
  <c r="J7" i="1"/>
  <c r="K7" i="1"/>
  <c r="L7" i="1"/>
  <c r="M7" i="1"/>
  <c r="N7" i="1"/>
  <c r="J8" i="1"/>
  <c r="K8" i="1"/>
  <c r="L8" i="1"/>
  <c r="M8" i="1"/>
  <c r="N8" i="1"/>
  <c r="J9" i="1"/>
  <c r="K9" i="1"/>
  <c r="L9" i="1"/>
  <c r="M9" i="1"/>
  <c r="N9" i="1"/>
</calcChain>
</file>

<file path=xl/sharedStrings.xml><?xml version="1.0" encoding="utf-8"?>
<sst xmlns="http://schemas.openxmlformats.org/spreadsheetml/2006/main" count="24" uniqueCount="14">
  <si>
    <t>Total genes</t>
  </si>
  <si>
    <t>Mar</t>
  </si>
  <si>
    <t>Mr/Mp</t>
  </si>
  <si>
    <t>Mr</t>
  </si>
  <si>
    <t>Efector</t>
  </si>
  <si>
    <t>Secreted</t>
  </si>
  <si>
    <t>Down in Biotroph</t>
  </si>
  <si>
    <t xml:space="preserve"> Up in Biotroph</t>
  </si>
  <si>
    <t>Not Expressed&lt;25 reads (sum 30-60 days)</t>
  </si>
  <si>
    <t>Not Expressed</t>
  </si>
  <si>
    <t>% total genes</t>
  </si>
  <si>
    <t>Total</t>
  </si>
  <si>
    <t>Percent of gene class</t>
  </si>
  <si>
    <t>Number of genes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</si>
</sst>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0" xfId="0" applyFill="1"/>
    <xf numFmtId="0" fontId="0" fillId="2" borderId="1" xfId="0" applyFill="1" applyBorder="1"/>
    <xf numFmtId="2" fontId="0" fillId="2" borderId="0" xfId="0" applyNumberForma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wrapText="1"/>
    </xf>
    <xf numFmtId="0" fontId="0" fillId="2" borderId="2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0" fillId="2" borderId="3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3D0708-94C4-0F44-AC3B-8E3F317ABB61}">
  <dimension ref="A1:O11"/>
  <sheetViews>
    <sheetView tabSelected="1" workbookViewId="0">
      <selection activeCell="J24" sqref="J24"/>
    </sheetView>
  </sheetViews>
  <sheetFormatPr baseColWidth="10" defaultColWidth="8.83203125" defaultRowHeight="15" x14ac:dyDescent="0.2"/>
  <cols>
    <col min="2" max="2" width="14.1640625" customWidth="1"/>
    <col min="4" max="4" width="10" customWidth="1"/>
    <col min="5" max="5" width="13.5" customWidth="1"/>
    <col min="8" max="8" width="2.1640625" customWidth="1"/>
    <col min="10" max="10" width="15.6640625" customWidth="1"/>
    <col min="11" max="11" width="10.5" customWidth="1"/>
    <col min="12" max="12" width="12.6640625" customWidth="1"/>
  </cols>
  <sheetData>
    <row r="1" spans="1:1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x14ac:dyDescent="0.2">
      <c r="A2" s="1"/>
      <c r="B2" s="10"/>
      <c r="C2" s="8" t="s">
        <v>13</v>
      </c>
      <c r="D2" s="8"/>
      <c r="E2" s="8"/>
      <c r="F2" s="8"/>
      <c r="G2" s="8"/>
      <c r="H2" s="9"/>
      <c r="I2" s="9"/>
      <c r="J2" s="9"/>
      <c r="K2" s="8" t="s">
        <v>12</v>
      </c>
      <c r="L2" s="8"/>
      <c r="M2" s="8"/>
      <c r="N2" s="8"/>
      <c r="O2" s="1"/>
    </row>
    <row r="3" spans="1:15" s="4" customFormat="1" ht="46.5" customHeight="1" x14ac:dyDescent="0.2">
      <c r="A3" s="5"/>
      <c r="B3" s="7"/>
      <c r="C3" s="6" t="s">
        <v>11</v>
      </c>
      <c r="D3" s="6" t="s">
        <v>9</v>
      </c>
      <c r="E3" s="6" t="s">
        <v>8</v>
      </c>
      <c r="F3" s="6" t="s">
        <v>7</v>
      </c>
      <c r="G3" s="6" t="s">
        <v>6</v>
      </c>
      <c r="H3" s="6"/>
      <c r="I3" s="6"/>
      <c r="J3" s="6" t="s">
        <v>10</v>
      </c>
      <c r="K3" s="6" t="s">
        <v>9</v>
      </c>
      <c r="L3" s="6" t="s">
        <v>8</v>
      </c>
      <c r="M3" s="6" t="s">
        <v>7</v>
      </c>
      <c r="N3" s="6" t="s">
        <v>6</v>
      </c>
      <c r="O3" s="5"/>
    </row>
    <row r="4" spans="1:15" x14ac:dyDescent="0.2">
      <c r="A4" s="1"/>
      <c r="B4" s="1" t="s">
        <v>5</v>
      </c>
      <c r="C4" s="1">
        <v>1622</v>
      </c>
      <c r="D4" s="1">
        <v>101</v>
      </c>
      <c r="E4" s="1">
        <v>882</v>
      </c>
      <c r="F4" s="1">
        <v>62</v>
      </c>
      <c r="G4" s="1">
        <v>221</v>
      </c>
      <c r="H4" s="1"/>
      <c r="I4" s="1" t="s">
        <v>5</v>
      </c>
      <c r="J4" s="3">
        <f>(C4/C$9)*100</f>
        <v>7.5582479030754897</v>
      </c>
      <c r="K4" s="3">
        <f>(D4/$C4)*100</f>
        <v>6.2268803945745992</v>
      </c>
      <c r="L4" s="3">
        <f>(E4/$C4)*100</f>
        <v>54.377311960542542</v>
      </c>
      <c r="M4" s="3">
        <f>(F4/$C4)*100</f>
        <v>3.8224414303329222</v>
      </c>
      <c r="N4" s="3">
        <f>(G4/$C4)*100</f>
        <v>13.625154130702835</v>
      </c>
      <c r="O4" s="1"/>
    </row>
    <row r="5" spans="1:15" x14ac:dyDescent="0.2">
      <c r="A5" s="1"/>
      <c r="B5" s="1" t="s">
        <v>4</v>
      </c>
      <c r="C5" s="1">
        <v>599</v>
      </c>
      <c r="D5" s="1">
        <v>61</v>
      </c>
      <c r="E5" s="1">
        <v>362</v>
      </c>
      <c r="F5" s="1">
        <v>25</v>
      </c>
      <c r="G5" s="1">
        <v>81</v>
      </c>
      <c r="H5" s="1"/>
      <c r="I5" s="1" t="s">
        <v>4</v>
      </c>
      <c r="J5" s="3">
        <f>(C5/C$9)*100</f>
        <v>2.7912395153774465</v>
      </c>
      <c r="K5" s="3">
        <f>(D5/$C5)*100</f>
        <v>10.183639398998331</v>
      </c>
      <c r="L5" s="3">
        <f>(E5/$C5)*100</f>
        <v>60.434056761268785</v>
      </c>
      <c r="M5" s="3">
        <f>(F5/$C5)*100</f>
        <v>4.1736227045075127</v>
      </c>
      <c r="N5" s="3">
        <f>(G5/$C5)*100</f>
        <v>13.52253756260434</v>
      </c>
      <c r="O5" s="1"/>
    </row>
    <row r="6" spans="1:15" x14ac:dyDescent="0.2">
      <c r="A6" s="1"/>
      <c r="B6" s="1" t="s">
        <v>3</v>
      </c>
      <c r="C6" s="1">
        <v>33</v>
      </c>
      <c r="D6" s="1">
        <v>9</v>
      </c>
      <c r="E6" s="1">
        <v>25</v>
      </c>
      <c r="F6" s="1">
        <v>2</v>
      </c>
      <c r="G6" s="1">
        <v>1</v>
      </c>
      <c r="H6" s="1"/>
      <c r="I6" s="1" t="s">
        <v>3</v>
      </c>
      <c r="J6" s="3">
        <f>(C6/C$9)*100</f>
        <v>0.15377446411929171</v>
      </c>
      <c r="K6" s="3">
        <f>(D6/$C6)*100</f>
        <v>27.27272727272727</v>
      </c>
      <c r="L6" s="3">
        <f>(E6/$C6)*100</f>
        <v>75.757575757575751</v>
      </c>
      <c r="M6" s="3">
        <f>(F6/$C6)*100</f>
        <v>6.0606060606060606</v>
      </c>
      <c r="N6" s="3">
        <f>(G6/$C6)*100</f>
        <v>3.0303030303030303</v>
      </c>
      <c r="O6" s="1"/>
    </row>
    <row r="7" spans="1:15" x14ac:dyDescent="0.2">
      <c r="A7" s="1"/>
      <c r="B7" s="1" t="s">
        <v>2</v>
      </c>
      <c r="C7" s="1">
        <v>74</v>
      </c>
      <c r="D7" s="1">
        <v>10</v>
      </c>
      <c r="E7" s="1">
        <v>38</v>
      </c>
      <c r="F7" s="1">
        <v>10</v>
      </c>
      <c r="G7" s="1">
        <v>9</v>
      </c>
      <c r="H7" s="1"/>
      <c r="I7" s="1" t="s">
        <v>2</v>
      </c>
      <c r="J7" s="3">
        <f>(C7/C$9)*100</f>
        <v>0.34482758620689657</v>
      </c>
      <c r="K7" s="3">
        <f>(D7/$C7)*100</f>
        <v>13.513513513513514</v>
      </c>
      <c r="L7" s="3">
        <f>(E7/$C7)*100</f>
        <v>51.351351351351347</v>
      </c>
      <c r="M7" s="3">
        <f>(F7/$C7)*100</f>
        <v>13.513513513513514</v>
      </c>
      <c r="N7" s="3">
        <f>(G7/$C7)*100</f>
        <v>12.162162162162163</v>
      </c>
      <c r="O7" s="1"/>
    </row>
    <row r="8" spans="1:15" x14ac:dyDescent="0.2">
      <c r="A8" s="1"/>
      <c r="B8" s="1" t="s">
        <v>1</v>
      </c>
      <c r="C8" s="1">
        <v>97</v>
      </c>
      <c r="D8" s="1">
        <v>4</v>
      </c>
      <c r="E8" s="1">
        <v>58</v>
      </c>
      <c r="F8" s="1">
        <v>0</v>
      </c>
      <c r="G8" s="1">
        <v>20</v>
      </c>
      <c r="H8" s="1"/>
      <c r="I8" s="1" t="s">
        <v>1</v>
      </c>
      <c r="J8" s="3">
        <f>(C8/C$9)*100</f>
        <v>0.45200372786579684</v>
      </c>
      <c r="K8" s="3">
        <f>(D8/$C8)*100</f>
        <v>4.1237113402061851</v>
      </c>
      <c r="L8" s="3">
        <f>(E8/$C8)*100</f>
        <v>59.793814432989691</v>
      </c>
      <c r="M8" s="3">
        <f>(F8/$C8)*100</f>
        <v>0</v>
      </c>
      <c r="N8" s="3">
        <f>(G8/$C8)*100</f>
        <v>20.618556701030926</v>
      </c>
      <c r="O8" s="1"/>
    </row>
    <row r="9" spans="1:15" x14ac:dyDescent="0.2">
      <c r="A9" s="1"/>
      <c r="B9" s="1" t="s">
        <v>0</v>
      </c>
      <c r="C9" s="1">
        <v>21460</v>
      </c>
      <c r="D9" s="1">
        <v>5168</v>
      </c>
      <c r="E9" s="1">
        <v>12597</v>
      </c>
      <c r="F9" s="1">
        <v>886</v>
      </c>
      <c r="G9" s="1">
        <v>1465</v>
      </c>
      <c r="H9" s="1"/>
      <c r="I9" s="1" t="s">
        <v>0</v>
      </c>
      <c r="J9" s="3">
        <f>(C9/C$9)*100</f>
        <v>100</v>
      </c>
      <c r="K9" s="3">
        <f>(D9/$C9)*100</f>
        <v>24.082013047530289</v>
      </c>
      <c r="L9" s="3">
        <f>(E9/$C9)*100</f>
        <v>58.699906803355084</v>
      </c>
      <c r="M9" s="3">
        <f>(F9/$C9)*100</f>
        <v>4.1286113699906801</v>
      </c>
      <c r="N9" s="3">
        <f>(G9/$C9)*100</f>
        <v>6.8266542404473443</v>
      </c>
      <c r="O9" s="1"/>
    </row>
    <row r="10" spans="1:15" ht="8.25" customHeight="1" x14ac:dyDescent="0.2">
      <c r="A10" s="1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1"/>
    </row>
    <row r="11" spans="1:15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</row>
  </sheetData>
  <mergeCells count="2">
    <mergeCell ref="K2:N2"/>
    <mergeCell ref="C2:G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Effectors expression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Minio</dc:creator>
  <cp:lastModifiedBy>Andrea Minio</cp:lastModifiedBy>
  <dcterms:created xsi:type="dcterms:W3CDTF">2023-01-03T05:11:22Z</dcterms:created>
  <dcterms:modified xsi:type="dcterms:W3CDTF">2023-01-03T05:13:13Z</dcterms:modified>
</cp:coreProperties>
</file>