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rolfesr\Documents\RESEARCH-SCIENCE\Manuscripts\Gift Sylvia - Copper paper\FINAL TABLES\"/>
    </mc:Choice>
  </mc:AlternateContent>
  <xr:revisionPtr revIDLastSave="0" documentId="13_ncr:1_{A7D0A18B-BA8F-42B8-B5D0-033972E2805F}" xr6:coauthVersionLast="36" xr6:coauthVersionMax="47" xr10:uidLastSave="{00000000-0000-0000-0000-000000000000}"/>
  <bookViews>
    <workbookView xWindow="0" yWindow="0" windowWidth="15900" windowHeight="10200" xr2:uid="{00000000-000D-0000-FFFF-FFFF00000000}"/>
  </bookViews>
  <sheets>
    <sheet name="Y1 up down" sheetId="1" r:id="rId1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8" i="1" l="1"/>
  <c r="K29" i="1"/>
  <c r="K30" i="1"/>
  <c r="K31" i="1"/>
  <c r="K32" i="1"/>
  <c r="K33" i="1"/>
  <c r="K34" i="1"/>
  <c r="K35" i="1"/>
  <c r="K36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3" i="1"/>
</calcChain>
</file>

<file path=xl/sharedStrings.xml><?xml version="1.0" encoding="utf-8"?>
<sst xmlns="http://schemas.openxmlformats.org/spreadsheetml/2006/main" count="211" uniqueCount="185">
  <si>
    <t>Gene ID</t>
  </si>
  <si>
    <t>Function</t>
  </si>
  <si>
    <t>Y1 Group/Go term</t>
  </si>
  <si>
    <t>Old name</t>
  </si>
  <si>
    <t>CaO19.4424</t>
  </si>
  <si>
    <t>CaO19.34</t>
  </si>
  <si>
    <t>CaO19.3278</t>
  </si>
  <si>
    <t>CaO19.5806</t>
  </si>
  <si>
    <t>CaO19.2948</t>
  </si>
  <si>
    <t>Copper-regulated cupric reductase</t>
  </si>
  <si>
    <t>Protein with similarity to ferric reductases</t>
  </si>
  <si>
    <t>Miscellaneous</t>
  </si>
  <si>
    <t>CaO19.2451</t>
  </si>
  <si>
    <t>CaO19.893</t>
  </si>
  <si>
    <t>CaO19.5674</t>
  </si>
  <si>
    <t>Putative GPI-anchored cell wall protein</t>
  </si>
  <si>
    <t xml:space="preserve">RBT7 </t>
  </si>
  <si>
    <t xml:space="preserve">hypothetical protein </t>
  </si>
  <si>
    <t xml:space="preserve">FRP5 </t>
  </si>
  <si>
    <t>CaO19.2681</t>
  </si>
  <si>
    <t>CaO19.3801</t>
  </si>
  <si>
    <t>CaO19.1215</t>
  </si>
  <si>
    <t>CaO19.3440</t>
  </si>
  <si>
    <t>CaO19.6169</t>
  </si>
  <si>
    <t>CaO19.2602</t>
  </si>
  <si>
    <t>CaO19.1354</t>
  </si>
  <si>
    <t>CaO19.4169</t>
  </si>
  <si>
    <t>CaO19.3325</t>
  </si>
  <si>
    <t>CaO19.1691</t>
  </si>
  <si>
    <t>CaO19.204</t>
  </si>
  <si>
    <t>CaO19.244</t>
  </si>
  <si>
    <t>CaO19.3897</t>
  </si>
  <si>
    <t>CaO19.6500</t>
  </si>
  <si>
    <t>CaO19.1407</t>
  </si>
  <si>
    <t>CaO19.4063</t>
  </si>
  <si>
    <t>Putative inducible acid phosphatase</t>
  </si>
  <si>
    <t>Oligopeptide transporter; transports 3-to-5-residue peptides</t>
  </si>
  <si>
    <t>Putative fungal-specific transmembrane protein</t>
  </si>
  <si>
    <t>CaO19.5604</t>
  </si>
  <si>
    <t>Downregulated</t>
  </si>
  <si>
    <t>Upregulated</t>
  </si>
  <si>
    <t>CaO19.4166</t>
  </si>
  <si>
    <t>CaO19.2022</t>
  </si>
  <si>
    <t>CaO19.2356</t>
  </si>
  <si>
    <t>CaO19.1363</t>
  </si>
  <si>
    <t>CaO19.7469</t>
  </si>
  <si>
    <t>CaO19.1120</t>
  </si>
  <si>
    <t>CaO19.853</t>
  </si>
  <si>
    <t>CaO19.1258</t>
  </si>
  <si>
    <t>CaO19.6272</t>
  </si>
  <si>
    <t>CaO19.270</t>
  </si>
  <si>
    <t>CaO19.2537</t>
  </si>
  <si>
    <t>CaO19.6859</t>
  </si>
  <si>
    <t>CaO19.3376</t>
  </si>
  <si>
    <t>CaO19.938</t>
  </si>
  <si>
    <t>Glycerophosphoinositol permease; involved in utilization of glycerophosphoinositol as a phosphate source</t>
  </si>
  <si>
    <t>NAD-aldehyde dehydrogenase</t>
  </si>
  <si>
    <t xml:space="preserve">ZCF21 </t>
  </si>
  <si>
    <t xml:space="preserve">ubiquitin-like protein </t>
  </si>
  <si>
    <t xml:space="preserve">ubiquitin-specific protease </t>
  </si>
  <si>
    <t>Alpha subunit of fatty-acid synthase</t>
  </si>
  <si>
    <t>Putative sulfate transporter</t>
  </si>
  <si>
    <t>Putative glycogen synthesis initiator</t>
  </si>
  <si>
    <t>Plasma-membrane-localized protein</t>
  </si>
  <si>
    <t>Protein of unknown function</t>
  </si>
  <si>
    <t>S. pombe ortholog SPAC5D6.04 is a predicted auxin family transmembrane transporter</t>
  </si>
  <si>
    <t>GABA/polyamine transporter; 9 to 11 membrane spanning segments</t>
  </si>
  <si>
    <t>Adhesin-like protein</t>
  </si>
  <si>
    <t>Argininosuccinate synthase; arginine synthesis</t>
  </si>
  <si>
    <t>C2H2 transcription factor</t>
  </si>
  <si>
    <t>Plasma membrane MDR/MFS multidrug efflux pump</t>
  </si>
  <si>
    <t>Predicted Zn(II)2Cys6 transcription factor</t>
  </si>
  <si>
    <t>C7_02150C</t>
  </si>
  <si>
    <t>C4_05730W</t>
  </si>
  <si>
    <t>Orf19.2738</t>
  </si>
  <si>
    <t>Orf19.6139</t>
  </si>
  <si>
    <t>Orf19.5949</t>
  </si>
  <si>
    <t>Orf19.6140</t>
  </si>
  <si>
    <t>C5_04140W_A</t>
  </si>
  <si>
    <t>Name</t>
  </si>
  <si>
    <t>Minimum</t>
  </si>
  <si>
    <t>Maximum</t>
  </si>
  <si>
    <t>Length</t>
  </si>
  <si>
    <t>Reverse fold-change</t>
  </si>
  <si>
    <t xml:space="preserve">Energy reserve metabolic process/Glycogen biosynthetic process (GO ID: 6112 and 5978) </t>
  </si>
  <si>
    <t xml:space="preserve">PHO100 </t>
  </si>
  <si>
    <t>C1_07430W_A</t>
  </si>
  <si>
    <t>CaO19.6017</t>
  </si>
  <si>
    <t>C1_00880W_A</t>
  </si>
  <si>
    <t>C4_03100W_A</t>
  </si>
  <si>
    <t>Protein with similarity to RNase T2 enzymes; has putative secretion signal; expression is Tup1-repressed</t>
  </si>
  <si>
    <t xml:space="preserve">FAV1 </t>
  </si>
  <si>
    <t>C4_04790W_A</t>
  </si>
  <si>
    <t>Protein with weak similarity to S. cerevisiae Fus2p</t>
  </si>
  <si>
    <t xml:space="preserve">GIT1 </t>
  </si>
  <si>
    <t>C2_06590C_A</t>
  </si>
  <si>
    <t xml:space="preserve">PGA45 </t>
  </si>
  <si>
    <t>C1_05960W_A</t>
  </si>
  <si>
    <t>C6_04070C_A</t>
  </si>
  <si>
    <t>C6_01440C_A</t>
  </si>
  <si>
    <t>Protein with a GPR1/FUN34/yaaH family domain</t>
  </si>
  <si>
    <t xml:space="preserve">SUL2 </t>
  </si>
  <si>
    <t>C4_02610C_A</t>
  </si>
  <si>
    <t>CaO19.69</t>
  </si>
  <si>
    <t>C1_12470W_A</t>
  </si>
  <si>
    <t xml:space="preserve">ATO1 </t>
  </si>
  <si>
    <t>C3_00920W_A</t>
  </si>
  <si>
    <t xml:space="preserve">OPT1 </t>
  </si>
  <si>
    <t>CR_02020C_A</t>
  </si>
  <si>
    <t xml:space="preserve">UCF1 </t>
  </si>
  <si>
    <t>C2_08290C_A</t>
  </si>
  <si>
    <t>Upregulated by cAMP in filamentous growth; induced in high iron</t>
  </si>
  <si>
    <t>C4_00730C_A</t>
  </si>
  <si>
    <t>CaO19.4902</t>
  </si>
  <si>
    <t>C1_10310W_A</t>
  </si>
  <si>
    <t>Predicted methyltransferase; S-AdoMet-dependent methyltransferase involved in lipid homeostasis</t>
  </si>
  <si>
    <t xml:space="preserve">GSY1 </t>
  </si>
  <si>
    <t>CR_00780C_A</t>
  </si>
  <si>
    <t>UDP glucose/starch glucosyltransferase</t>
  </si>
  <si>
    <t xml:space="preserve">ALD5 </t>
  </si>
  <si>
    <t>C2_02970C_A</t>
  </si>
  <si>
    <t xml:space="preserve">SNO1 </t>
  </si>
  <si>
    <t>C1_02600W_A</t>
  </si>
  <si>
    <t>Protein with a predicted role in pyridoxine metabolism; stationary phase protein</t>
  </si>
  <si>
    <t xml:space="preserve">glycogenin glucosyltransferase </t>
  </si>
  <si>
    <t>C1_01360C_A</t>
  </si>
  <si>
    <t xml:space="preserve">FRE7 </t>
  </si>
  <si>
    <t>CR_07290W_A</t>
  </si>
  <si>
    <t xml:space="preserve">PGA17 </t>
  </si>
  <si>
    <t>C2_03350W_A</t>
  </si>
  <si>
    <t>Putative GPI-anchored protein; exogenously expressed protein substrate for Kex2 processing in vitro</t>
  </si>
  <si>
    <t>C3_01540W_A</t>
  </si>
  <si>
    <t>C2_09000C_A</t>
  </si>
  <si>
    <t>Orf19.3684</t>
  </si>
  <si>
    <t>C1_02270C_A</t>
  </si>
  <si>
    <t>Putative oxidoreductase</t>
  </si>
  <si>
    <t xml:space="preserve">DCG1 </t>
  </si>
  <si>
    <t>C3_02550C_A</t>
  </si>
  <si>
    <t xml:space="preserve">ECM42 </t>
  </si>
  <si>
    <t>Ornithine acetyltransferase; Gcn2, Gcn4-regulated</t>
  </si>
  <si>
    <t>CaO19.3306</t>
  </si>
  <si>
    <t>C1_01180C_A</t>
  </si>
  <si>
    <t>Ortholog(s) have four-way junction DNA binding activity, role in meiotic recombination checkpoint, synaptonemal complex assembly and lateral element localization</t>
  </si>
  <si>
    <t xml:space="preserve">FAS2 </t>
  </si>
  <si>
    <t>C3_04830C_A</t>
  </si>
  <si>
    <t xml:space="preserve">FRE30 </t>
  </si>
  <si>
    <t>CR_07280W_A</t>
  </si>
  <si>
    <t xml:space="preserve">PGA10 </t>
  </si>
  <si>
    <t>C4_00450C_A</t>
  </si>
  <si>
    <t>GPI anchored membrane protein; utilization of hemin and hemoglobin for Fe in host</t>
  </si>
  <si>
    <t>CR_07480W_A</t>
  </si>
  <si>
    <t xml:space="preserve">GPT1 </t>
  </si>
  <si>
    <t>C1_05080W_A</t>
  </si>
  <si>
    <t>C5_00510W_A</t>
  </si>
  <si>
    <t>C4_03490C_A</t>
  </si>
  <si>
    <t>CaO19.2957</t>
  </si>
  <si>
    <t>C1_02670C_A</t>
  </si>
  <si>
    <t>Protein required for transfer of mannosylphosphate</t>
  </si>
  <si>
    <t>C4_05200C_A</t>
  </si>
  <si>
    <t>CR_01510C_A</t>
  </si>
  <si>
    <t>CaO19.4842</t>
  </si>
  <si>
    <t>C1_09770W_A</t>
  </si>
  <si>
    <t>C3_02790W_A</t>
  </si>
  <si>
    <t>C1_06390W_A</t>
  </si>
  <si>
    <t>Putative ubiquitin C-terminal hydrolase; regulated by Gcn2p and Gcn4p</t>
  </si>
  <si>
    <t xml:space="preserve">SAP99 </t>
  </si>
  <si>
    <t>C2_03670W_A</t>
  </si>
  <si>
    <t>Putative secreted aspartyl protease; possible Kex2 substrate; induced by low iron</t>
  </si>
  <si>
    <t xml:space="preserve">FAV2 </t>
  </si>
  <si>
    <t>C5_03750W_A</t>
  </si>
  <si>
    <t>Adhesin-like protein; induced by mating factor in MTLa/a opaque cells, in cyr1 null, in filaments</t>
  </si>
  <si>
    <t xml:space="preserve">ARG1 </t>
  </si>
  <si>
    <t>CR_00620C_A</t>
  </si>
  <si>
    <t>C2_09880C_A</t>
  </si>
  <si>
    <t>Putative protein of unknown function; Plc1-regulated</t>
  </si>
  <si>
    <t xml:space="preserve">CRZ2 </t>
  </si>
  <si>
    <t>CR_07060C_A</t>
  </si>
  <si>
    <t xml:space="preserve">HGT8 </t>
  </si>
  <si>
    <t>C2_01010W_A</t>
  </si>
  <si>
    <t>High-affinity glucose transporter of the major facilitator superfamily; 20 members in the C. albicans glucose transporter family; 12 probable membrane-spanning segments</t>
  </si>
  <si>
    <t xml:space="preserve">MDR1 </t>
  </si>
  <si>
    <t>C6_03170C_A</t>
  </si>
  <si>
    <t>C4_00760W_A</t>
  </si>
  <si>
    <t>fold-change g10/WT</t>
  </si>
  <si>
    <t>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</si>
</sst>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75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0" fontId="1" fillId="0" borderId="1" xfId="0" applyFont="1" applyBorder="1"/>
    <xf numFmtId="0" fontId="0" fillId="0" borderId="4" xfId="0" applyFont="1" applyFill="1" applyBorder="1" applyAlignment="1">
      <alignment wrapText="1"/>
    </xf>
    <xf numFmtId="0" fontId="0" fillId="0" borderId="4" xfId="0" applyFont="1" applyFill="1" applyBorder="1"/>
    <xf numFmtId="0" fontId="0" fillId="0" borderId="4" xfId="0" applyFont="1" applyBorder="1"/>
    <xf numFmtId="0" fontId="0" fillId="0" borderId="6" xfId="0" applyFont="1" applyBorder="1"/>
    <xf numFmtId="2" fontId="0" fillId="0" borderId="0" xfId="0" applyNumberFormat="1" applyFont="1" applyFill="1" applyBorder="1" applyAlignment="1">
      <alignment horizontal="center"/>
    </xf>
    <xf numFmtId="0" fontId="0" fillId="0" borderId="0" xfId="0" applyBorder="1" applyAlignment="1"/>
    <xf numFmtId="2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/>
    <xf numFmtId="0" fontId="0" fillId="0" borderId="1" xfId="0" applyFont="1" applyFill="1" applyBorder="1"/>
    <xf numFmtId="0" fontId="1" fillId="0" borderId="9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left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0" fillId="0" borderId="2" xfId="0" applyFont="1" applyBorder="1"/>
    <xf numFmtId="0" fontId="0" fillId="0" borderId="3" xfId="0" applyFont="1" applyBorder="1"/>
    <xf numFmtId="0" fontId="0" fillId="0" borderId="0" xfId="0" applyFont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5" fillId="0" borderId="0" xfId="0" applyFont="1" applyBorder="1"/>
    <xf numFmtId="0" fontId="5" fillId="0" borderId="0" xfId="0" applyFont="1" applyBorder="1" applyAlignment="1">
      <alignment vertical="top" wrapText="1"/>
    </xf>
    <xf numFmtId="2" fontId="0" fillId="0" borderId="0" xfId="0" applyNumberFormat="1" applyFont="1" applyBorder="1" applyAlignment="1">
      <alignment horizontal="center"/>
    </xf>
    <xf numFmtId="11" fontId="0" fillId="0" borderId="5" xfId="0" applyNumberFormat="1" applyFont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4" fillId="0" borderId="7" xfId="0" applyFont="1" applyFill="1" applyBorder="1" applyAlignment="1">
      <alignment wrapText="1"/>
    </xf>
    <xf numFmtId="0" fontId="4" fillId="0" borderId="7" xfId="0" applyFont="1" applyFill="1" applyBorder="1"/>
    <xf numFmtId="0" fontId="5" fillId="0" borderId="7" xfId="0" applyFont="1" applyBorder="1"/>
    <xf numFmtId="0" fontId="5" fillId="0" borderId="7" xfId="0" applyFont="1" applyBorder="1" applyAlignment="1">
      <alignment vertical="top" wrapText="1"/>
    </xf>
    <xf numFmtId="2" fontId="0" fillId="0" borderId="7" xfId="0" applyNumberFormat="1" applyFont="1" applyBorder="1" applyAlignment="1">
      <alignment horizontal="center"/>
    </xf>
    <xf numFmtId="11" fontId="0" fillId="0" borderId="8" xfId="0" applyNumberFormat="1" applyFont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vertical="top" wrapText="1"/>
    </xf>
    <xf numFmtId="2" fontId="0" fillId="0" borderId="2" xfId="0" applyNumberFormat="1" applyFont="1" applyBorder="1" applyAlignment="1">
      <alignment horizontal="center"/>
    </xf>
    <xf numFmtId="11" fontId="0" fillId="0" borderId="3" xfId="0" applyNumberFormat="1" applyFont="1" applyBorder="1" applyAlignment="1">
      <alignment horizontal="center"/>
    </xf>
    <xf numFmtId="0" fontId="0" fillId="0" borderId="0" xfId="0" applyFont="1" applyBorder="1" applyAlignment="1">
      <alignment vertical="top" wrapText="1"/>
    </xf>
    <xf numFmtId="0" fontId="0" fillId="0" borderId="0" xfId="0" applyFont="1" applyBorder="1"/>
    <xf numFmtId="0" fontId="0" fillId="0" borderId="2" xfId="0" applyFont="1" applyFill="1" applyBorder="1" applyAlignment="1">
      <alignment wrapText="1"/>
    </xf>
    <xf numFmtId="0" fontId="0" fillId="0" borderId="2" xfId="0" applyFont="1" applyBorder="1" applyAlignment="1">
      <alignment vertical="top" wrapText="1"/>
    </xf>
    <xf numFmtId="0" fontId="0" fillId="0" borderId="7" xfId="0" applyFont="1" applyBorder="1"/>
    <xf numFmtId="0" fontId="0" fillId="0" borderId="4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</cellXfs>
  <cellStyles count="175"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Followed Hyperlink" xfId="64" builtinId="9" hidden="1"/>
    <cellStyle name="Followed Hyperlink" xfId="65" builtinId="9" hidden="1"/>
    <cellStyle name="Followed Hyperlink" xfId="66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Followed Hyperlink" xfId="95" builtinId="9" hidden="1"/>
    <cellStyle name="Followed Hyperlink" xfId="96" builtinId="9" hidden="1"/>
    <cellStyle name="Followed Hyperlink" xfId="97" builtinId="9" hidden="1"/>
    <cellStyle name="Followed Hyperlink" xfId="98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8" builtinId="9" hidden="1"/>
    <cellStyle name="Followed Hyperlink" xfId="129" builtinId="9" hidden="1"/>
    <cellStyle name="Followed Hyperlink" xfId="130" builtinId="9" hidden="1"/>
    <cellStyle name="Followed Hyperlink" xfId="131" builtinId="9" hidden="1"/>
    <cellStyle name="Followed Hyperlink" xfId="132" builtinId="9" hidden="1"/>
    <cellStyle name="Followed Hyperlink" xfId="133" builtinId="9" hidden="1"/>
    <cellStyle name="Followed Hyperlink" xfId="134" builtinId="9" hidden="1"/>
    <cellStyle name="Followed Hyperlink" xfId="135" builtinId="9" hidden="1"/>
    <cellStyle name="Followed Hyperlink" xfId="136" builtinId="9" hidden="1"/>
    <cellStyle name="Followed Hyperlink" xfId="137" builtinId="9" hidden="1"/>
    <cellStyle name="Followed Hyperlink" xfId="138" builtinId="9" hidden="1"/>
    <cellStyle name="Followed Hyperlink" xfId="139" builtinId="9" hidden="1"/>
    <cellStyle name="Followed Hyperlink" xfId="140" builtinId="9" hidden="1"/>
    <cellStyle name="Followed Hyperlink" xfId="141" builtinId="9" hidden="1"/>
    <cellStyle name="Followed Hyperlink" xfId="142" builtinId="9" hidden="1"/>
    <cellStyle name="Followed Hyperlink" xfId="143" builtinId="9" hidden="1"/>
    <cellStyle name="Followed Hyperlink" xfId="144" builtinId="9" hidden="1"/>
    <cellStyle name="Followed Hyperlink" xfId="145" builtinId="9" hidden="1"/>
    <cellStyle name="Followed Hyperlink" xfId="146" builtinId="9" hidden="1"/>
    <cellStyle name="Followed Hyperlink" xfId="147" builtinId="9" hidden="1"/>
    <cellStyle name="Followed Hyperlink" xfId="148" builtinId="9" hidden="1"/>
    <cellStyle name="Followed Hyperlink" xfId="149" builtinId="9" hidden="1"/>
    <cellStyle name="Followed Hyperlink" xfId="150" builtinId="9" hidden="1"/>
    <cellStyle name="Followed Hyperlink" xfId="151" builtinId="9" hidden="1"/>
    <cellStyle name="Followed Hyperlink" xfId="152" builtinId="9" hidden="1"/>
    <cellStyle name="Followed Hyperlink" xfId="153" builtinId="9" hidden="1"/>
    <cellStyle name="Followed Hyperlink" xfId="154" builtinId="9" hidden="1"/>
    <cellStyle name="Followed Hyperlink" xfId="155" builtinId="9" hidden="1"/>
    <cellStyle name="Followed Hyperlink" xfId="156" builtinId="9" hidden="1"/>
    <cellStyle name="Followed Hyperlink" xfId="157" builtinId="9" hidden="1"/>
    <cellStyle name="Followed Hyperlink" xfId="158" builtinId="9" hidden="1"/>
    <cellStyle name="Followed Hyperlink" xfId="159" builtinId="9" hidden="1"/>
    <cellStyle name="Followed Hyperlink" xfId="160" builtinId="9" hidden="1"/>
    <cellStyle name="Followed Hyperlink" xfId="161" builtinId="9" hidden="1"/>
    <cellStyle name="Followed Hyperlink" xfId="162" builtinId="9" hidden="1"/>
    <cellStyle name="Followed Hyperlink" xfId="163" builtinId="9" hidden="1"/>
    <cellStyle name="Followed Hyperlink" xfId="164" builtinId="9" hidden="1"/>
    <cellStyle name="Followed Hyperlink" xfId="165" builtinId="9" hidden="1"/>
    <cellStyle name="Followed Hyperlink" xfId="166" builtinId="9" hidden="1"/>
    <cellStyle name="Followed Hyperlink" xfId="167" builtinId="9" hidden="1"/>
    <cellStyle name="Followed Hyperlink" xfId="168" builtinId="9" hidden="1"/>
    <cellStyle name="Followed Hyperlink" xfId="169" builtinId="9" hidden="1"/>
    <cellStyle name="Followed Hyperlink" xfId="170" builtinId="9" hidden="1"/>
    <cellStyle name="Followed Hyperlink" xfId="171" builtinId="9" hidden="1"/>
    <cellStyle name="Followed Hyperlink" xfId="172" builtinId="9" hidden="1"/>
    <cellStyle name="Followed Hyperlink" xfId="173" builtinId="9" hidden="1"/>
    <cellStyle name="Followed Hyperlink" xfId="174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4"/>
  <sheetViews>
    <sheetView tabSelected="1" zoomScale="90" zoomScaleNormal="90" workbookViewId="0">
      <pane ySplit="1" topLeftCell="A2" activePane="bottomLeft" state="frozen"/>
      <selection pane="bottomLeft" activeCell="B2" sqref="B2"/>
    </sheetView>
  </sheetViews>
  <sheetFormatPr defaultColWidth="8.85546875" defaultRowHeight="15" x14ac:dyDescent="0.25"/>
  <cols>
    <col min="1" max="2" width="19.42578125" bestFit="1" customWidth="1"/>
    <col min="3" max="3" width="10" bestFit="1" customWidth="1"/>
    <col min="4" max="4" width="10.42578125" bestFit="1" customWidth="1"/>
    <col min="5" max="5" width="8.140625" bestFit="1" customWidth="1"/>
    <col min="6" max="6" width="12.85546875" bestFit="1" customWidth="1"/>
    <col min="7" max="7" width="15.42578125" customWidth="1"/>
    <col min="8" max="8" width="43.85546875" customWidth="1"/>
    <col min="9" max="9" width="13.7109375" customWidth="1"/>
    <col min="10" max="10" width="10.140625" customWidth="1"/>
    <col min="11" max="11" width="18.28515625" customWidth="1"/>
    <col min="12" max="12" width="12.140625" bestFit="1" customWidth="1"/>
  </cols>
  <sheetData>
    <row r="1" spans="1:14" s="15" customFormat="1" ht="30" customHeight="1" x14ac:dyDescent="0.25">
      <c r="A1" s="14" t="s">
        <v>2</v>
      </c>
      <c r="B1" s="17" t="s">
        <v>79</v>
      </c>
      <c r="C1" s="18" t="s">
        <v>80</v>
      </c>
      <c r="D1" s="18" t="s">
        <v>81</v>
      </c>
      <c r="E1" s="18" t="s">
        <v>82</v>
      </c>
      <c r="F1" s="17" t="s">
        <v>3</v>
      </c>
      <c r="G1" s="17" t="s">
        <v>0</v>
      </c>
      <c r="H1" s="17" t="s">
        <v>1</v>
      </c>
      <c r="I1" s="19" t="s">
        <v>183</v>
      </c>
      <c r="J1" s="20" t="s">
        <v>184</v>
      </c>
      <c r="K1" s="21" t="s">
        <v>83</v>
      </c>
      <c r="M1" s="16"/>
    </row>
    <row r="2" spans="1:14" x14ac:dyDescent="0.25">
      <c r="A2" s="4" t="s">
        <v>39</v>
      </c>
      <c r="B2" s="22"/>
      <c r="C2" s="22"/>
      <c r="D2" s="22"/>
      <c r="E2" s="22"/>
      <c r="F2" s="22"/>
      <c r="G2" s="22"/>
      <c r="H2" s="22"/>
      <c r="I2" s="22"/>
      <c r="J2" s="23"/>
      <c r="K2" s="24"/>
      <c r="M2" s="11"/>
      <c r="N2" s="12"/>
    </row>
    <row r="3" spans="1:14" ht="90" customHeight="1" x14ac:dyDescent="0.25">
      <c r="A3" s="49" t="s">
        <v>84</v>
      </c>
      <c r="B3" s="25" t="s">
        <v>109</v>
      </c>
      <c r="C3" s="26">
        <v>1675845</v>
      </c>
      <c r="D3" s="26">
        <v>1676450</v>
      </c>
      <c r="E3" s="26">
        <v>606</v>
      </c>
      <c r="F3" s="26" t="s">
        <v>25</v>
      </c>
      <c r="G3" s="27" t="s">
        <v>110</v>
      </c>
      <c r="H3" s="28" t="s">
        <v>111</v>
      </c>
      <c r="I3" s="29">
        <v>0.37612903225806454</v>
      </c>
      <c r="J3" s="30">
        <v>1.9132673324217576E-2</v>
      </c>
      <c r="K3" s="31">
        <f>-(1/I3)</f>
        <v>-2.6586620926243567</v>
      </c>
      <c r="M3" s="11"/>
      <c r="N3" s="12"/>
    </row>
    <row r="4" spans="1:14" x14ac:dyDescent="0.25">
      <c r="A4" s="49"/>
      <c r="B4" s="25" t="s">
        <v>116</v>
      </c>
      <c r="C4" s="26">
        <v>182254</v>
      </c>
      <c r="D4" s="26">
        <v>184239</v>
      </c>
      <c r="E4" s="26">
        <v>1986</v>
      </c>
      <c r="F4" s="26" t="s">
        <v>6</v>
      </c>
      <c r="G4" s="27" t="s">
        <v>117</v>
      </c>
      <c r="H4" s="28" t="s">
        <v>118</v>
      </c>
      <c r="I4" s="29">
        <v>0.39132553606237824</v>
      </c>
      <c r="J4" s="30">
        <v>3.8854337078072731E-3</v>
      </c>
      <c r="K4" s="31">
        <f t="shared" ref="K4:K36" si="0">-(1/I4)</f>
        <v>-2.5554171855541714</v>
      </c>
      <c r="M4" s="11"/>
      <c r="N4" s="12"/>
    </row>
    <row r="5" spans="1:14" ht="43.5" customHeight="1" x14ac:dyDescent="0.25">
      <c r="A5" s="50"/>
      <c r="B5" s="32" t="s">
        <v>124</v>
      </c>
      <c r="C5" s="33">
        <v>265483</v>
      </c>
      <c r="D5" s="33">
        <v>267465</v>
      </c>
      <c r="E5" s="33">
        <v>1983</v>
      </c>
      <c r="F5" s="33" t="s">
        <v>27</v>
      </c>
      <c r="G5" s="34" t="s">
        <v>125</v>
      </c>
      <c r="H5" s="35" t="s">
        <v>62</v>
      </c>
      <c r="I5" s="36">
        <v>0.44194756554307113</v>
      </c>
      <c r="J5" s="37">
        <v>7.4314928004432521E-3</v>
      </c>
      <c r="K5" s="31">
        <f t="shared" si="0"/>
        <v>-2.2627118644067798</v>
      </c>
      <c r="M5" s="11"/>
      <c r="N5" s="12"/>
    </row>
    <row r="6" spans="1:14" x14ac:dyDescent="0.25">
      <c r="A6" s="13" t="s">
        <v>11</v>
      </c>
      <c r="B6" s="38" t="s">
        <v>85</v>
      </c>
      <c r="C6" s="39">
        <v>1609045</v>
      </c>
      <c r="D6" s="39">
        <v>1610016</v>
      </c>
      <c r="E6" s="39">
        <v>972</v>
      </c>
      <c r="F6" s="39" t="s">
        <v>4</v>
      </c>
      <c r="G6" s="40" t="s">
        <v>86</v>
      </c>
      <c r="H6" s="41" t="s">
        <v>35</v>
      </c>
      <c r="I6" s="42">
        <v>7.8125E-2</v>
      </c>
      <c r="J6" s="43">
        <v>4.5081815256539492E-3</v>
      </c>
      <c r="K6" s="31">
        <f t="shared" si="0"/>
        <v>-12.8</v>
      </c>
      <c r="M6" s="11"/>
      <c r="N6" s="12"/>
    </row>
    <row r="7" spans="1:14" x14ac:dyDescent="0.25">
      <c r="A7" s="6"/>
      <c r="B7" s="25" t="s">
        <v>17</v>
      </c>
      <c r="C7" s="26">
        <v>174459</v>
      </c>
      <c r="D7" s="26">
        <v>176084</v>
      </c>
      <c r="E7" s="26">
        <v>1626</v>
      </c>
      <c r="F7" s="26" t="s">
        <v>87</v>
      </c>
      <c r="G7" s="27" t="s">
        <v>88</v>
      </c>
      <c r="H7" s="28" t="s">
        <v>64</v>
      </c>
      <c r="I7" s="29">
        <v>0.13043478260869565</v>
      </c>
      <c r="J7" s="30">
        <v>1.3011948880740613E-2</v>
      </c>
      <c r="K7" s="31">
        <f t="shared" si="0"/>
        <v>-7.666666666666667</v>
      </c>
      <c r="M7" s="11"/>
      <c r="N7" s="12"/>
    </row>
    <row r="8" spans="1:14" ht="45" x14ac:dyDescent="0.25">
      <c r="A8" s="5"/>
      <c r="B8" s="25" t="s">
        <v>16</v>
      </c>
      <c r="C8" s="26">
        <v>646818</v>
      </c>
      <c r="D8" s="26">
        <v>647795</v>
      </c>
      <c r="E8" s="26">
        <v>978</v>
      </c>
      <c r="F8" s="26" t="s">
        <v>19</v>
      </c>
      <c r="G8" s="27" t="s">
        <v>89</v>
      </c>
      <c r="H8" s="28" t="s">
        <v>90</v>
      </c>
      <c r="I8" s="29">
        <v>0.2407407407407407</v>
      </c>
      <c r="J8" s="30">
        <v>1.4853039637801485E-2</v>
      </c>
      <c r="K8" s="31">
        <f t="shared" si="0"/>
        <v>-4.1538461538461542</v>
      </c>
      <c r="M8" s="11"/>
      <c r="N8" s="12"/>
    </row>
    <row r="9" spans="1:14" ht="30" x14ac:dyDescent="0.25">
      <c r="A9" s="6"/>
      <c r="B9" s="25" t="s">
        <v>91</v>
      </c>
      <c r="C9" s="26">
        <v>1027532</v>
      </c>
      <c r="D9" s="26">
        <v>1030078</v>
      </c>
      <c r="E9" s="26">
        <v>2547</v>
      </c>
      <c r="F9" s="26" t="s">
        <v>20</v>
      </c>
      <c r="G9" s="27" t="s">
        <v>92</v>
      </c>
      <c r="H9" s="28" t="s">
        <v>93</v>
      </c>
      <c r="I9" s="29">
        <v>0.2416666666666667</v>
      </c>
      <c r="J9" s="30">
        <v>1.0688851333618609E-2</v>
      </c>
      <c r="K9" s="31">
        <f t="shared" si="0"/>
        <v>-4.137931034482758</v>
      </c>
      <c r="M9" s="11"/>
      <c r="N9" s="12"/>
    </row>
    <row r="10" spans="1:14" ht="45" x14ac:dyDescent="0.25">
      <c r="A10" s="6"/>
      <c r="B10" s="25" t="s">
        <v>94</v>
      </c>
      <c r="C10" s="26">
        <v>1334165</v>
      </c>
      <c r="D10" s="26">
        <v>1335724</v>
      </c>
      <c r="E10" s="26">
        <v>1560</v>
      </c>
      <c r="F10" s="26" t="s">
        <v>5</v>
      </c>
      <c r="G10" s="27" t="s">
        <v>95</v>
      </c>
      <c r="H10" s="28" t="s">
        <v>55</v>
      </c>
      <c r="I10" s="29">
        <v>0.25945945945945942</v>
      </c>
      <c r="J10" s="30">
        <v>1.1011939835089007E-2</v>
      </c>
      <c r="K10" s="31">
        <f t="shared" si="0"/>
        <v>-3.8541666666666674</v>
      </c>
      <c r="M10" s="11"/>
      <c r="N10" s="12"/>
    </row>
    <row r="11" spans="1:14" x14ac:dyDescent="0.25">
      <c r="A11" s="7"/>
      <c r="B11" s="25" t="s">
        <v>96</v>
      </c>
      <c r="C11" s="26">
        <v>1251550</v>
      </c>
      <c r="D11" s="26">
        <v>1252941</v>
      </c>
      <c r="E11" s="26">
        <v>1392</v>
      </c>
      <c r="F11" s="26" t="s">
        <v>12</v>
      </c>
      <c r="G11" s="27" t="s">
        <v>97</v>
      </c>
      <c r="H11" s="28" t="s">
        <v>15</v>
      </c>
      <c r="I11" s="29">
        <v>0.28925619834710742</v>
      </c>
      <c r="J11" s="30">
        <v>6.0513217875244781E-3</v>
      </c>
      <c r="K11" s="31">
        <f t="shared" si="0"/>
        <v>-3.4571428571428573</v>
      </c>
      <c r="M11" s="11"/>
      <c r="N11" s="12"/>
    </row>
    <row r="12" spans="1:14" x14ac:dyDescent="0.25">
      <c r="A12" s="6"/>
      <c r="B12" s="25" t="s">
        <v>17</v>
      </c>
      <c r="C12" s="26">
        <v>884108</v>
      </c>
      <c r="D12" s="26">
        <v>885451</v>
      </c>
      <c r="E12" s="26">
        <v>1344</v>
      </c>
      <c r="F12" s="26" t="s">
        <v>21</v>
      </c>
      <c r="G12" s="27" t="s">
        <v>98</v>
      </c>
      <c r="H12" s="44"/>
      <c r="I12" s="29">
        <v>0.30120481927710852</v>
      </c>
      <c r="J12" s="30">
        <v>9.4274274884886518E-4</v>
      </c>
      <c r="K12" s="31">
        <f t="shared" si="0"/>
        <v>-3.319999999999999</v>
      </c>
      <c r="M12" s="9"/>
      <c r="N12" s="10"/>
    </row>
    <row r="13" spans="1:14" ht="30" x14ac:dyDescent="0.25">
      <c r="A13" s="6"/>
      <c r="B13" s="25" t="s">
        <v>18</v>
      </c>
      <c r="C13" s="26">
        <v>287462</v>
      </c>
      <c r="D13" s="26">
        <v>288292</v>
      </c>
      <c r="E13" s="26">
        <v>831</v>
      </c>
      <c r="F13" s="26" t="s">
        <v>22</v>
      </c>
      <c r="G13" s="27" t="s">
        <v>99</v>
      </c>
      <c r="H13" s="28" t="s">
        <v>100</v>
      </c>
      <c r="I13" s="29">
        <v>0.33628318584070793</v>
      </c>
      <c r="J13" s="30">
        <v>3.6909895544730599E-3</v>
      </c>
      <c r="K13" s="31">
        <f t="shared" si="0"/>
        <v>-2.9736842105263159</v>
      </c>
      <c r="M13" s="9"/>
      <c r="N13" s="10"/>
    </row>
    <row r="14" spans="1:14" x14ac:dyDescent="0.25">
      <c r="A14" s="6"/>
      <c r="B14" s="25" t="s">
        <v>101</v>
      </c>
      <c r="C14" s="26">
        <v>539025</v>
      </c>
      <c r="D14" s="26">
        <v>541505</v>
      </c>
      <c r="E14" s="26">
        <v>2481</v>
      </c>
      <c r="F14" s="26" t="s">
        <v>74</v>
      </c>
      <c r="G14" s="27" t="s">
        <v>102</v>
      </c>
      <c r="H14" s="28" t="s">
        <v>61</v>
      </c>
      <c r="I14" s="29">
        <v>0.35869565217391303</v>
      </c>
      <c r="J14" s="30">
        <v>1.9639204460608494E-3</v>
      </c>
      <c r="K14" s="31">
        <f t="shared" si="0"/>
        <v>-2.7878787878787881</v>
      </c>
      <c r="M14" s="9"/>
      <c r="N14" s="10"/>
    </row>
    <row r="15" spans="1:14" x14ac:dyDescent="0.25">
      <c r="A15" s="6"/>
      <c r="B15" s="25" t="s">
        <v>17</v>
      </c>
      <c r="C15" s="26">
        <v>2719965</v>
      </c>
      <c r="D15" s="26">
        <v>2720702</v>
      </c>
      <c r="E15" s="26">
        <v>738</v>
      </c>
      <c r="F15" s="26" t="s">
        <v>103</v>
      </c>
      <c r="G15" s="27" t="s">
        <v>104</v>
      </c>
      <c r="H15" s="28" t="s">
        <v>64</v>
      </c>
      <c r="I15" s="29">
        <v>0.36434108527131781</v>
      </c>
      <c r="J15" s="30">
        <v>4.3594205050492153E-3</v>
      </c>
      <c r="K15" s="31">
        <f t="shared" si="0"/>
        <v>-2.7446808510638299</v>
      </c>
      <c r="M15" s="9"/>
      <c r="N15" s="10"/>
    </row>
    <row r="16" spans="1:14" ht="30" x14ac:dyDescent="0.25">
      <c r="A16" s="6"/>
      <c r="B16" s="25" t="s">
        <v>105</v>
      </c>
      <c r="C16" s="26">
        <v>187453</v>
      </c>
      <c r="D16" s="26">
        <v>188250</v>
      </c>
      <c r="E16" s="26">
        <v>798</v>
      </c>
      <c r="F16" s="26" t="s">
        <v>23</v>
      </c>
      <c r="G16" s="27" t="s">
        <v>106</v>
      </c>
      <c r="H16" s="28" t="s">
        <v>37</v>
      </c>
      <c r="I16" s="29">
        <v>0.36935483870967739</v>
      </c>
      <c r="J16" s="30">
        <v>2.8656230449942647E-3</v>
      </c>
      <c r="K16" s="31">
        <f t="shared" si="0"/>
        <v>-2.7074235807860263</v>
      </c>
      <c r="M16" s="9"/>
      <c r="N16" s="10"/>
    </row>
    <row r="17" spans="1:14" ht="30" x14ac:dyDescent="0.25">
      <c r="A17" s="5"/>
      <c r="B17" s="25" t="s">
        <v>107</v>
      </c>
      <c r="C17" s="26">
        <v>440887</v>
      </c>
      <c r="D17" s="26">
        <v>443238</v>
      </c>
      <c r="E17" s="26">
        <v>2352</v>
      </c>
      <c r="F17" s="26" t="s">
        <v>24</v>
      </c>
      <c r="G17" s="27" t="s">
        <v>108</v>
      </c>
      <c r="H17" s="28" t="s">
        <v>36</v>
      </c>
      <c r="I17" s="29">
        <v>0.37197231833910038</v>
      </c>
      <c r="J17" s="30">
        <v>2.283812048139989E-4</v>
      </c>
      <c r="K17" s="31">
        <f t="shared" si="0"/>
        <v>-2.6883720930232555</v>
      </c>
      <c r="M17" s="9"/>
      <c r="N17" s="10"/>
    </row>
    <row r="18" spans="1:14" x14ac:dyDescent="0.25">
      <c r="A18" s="6"/>
      <c r="B18" s="25" t="s">
        <v>17</v>
      </c>
      <c r="C18" s="26">
        <v>125251</v>
      </c>
      <c r="D18" s="26">
        <v>125643</v>
      </c>
      <c r="E18" s="26">
        <v>393</v>
      </c>
      <c r="F18" s="26" t="s">
        <v>26</v>
      </c>
      <c r="G18" s="27" t="s">
        <v>112</v>
      </c>
      <c r="H18" s="44"/>
      <c r="I18" s="29">
        <v>0.37967914438502676</v>
      </c>
      <c r="J18" s="30">
        <v>4.2119793583734598E-2</v>
      </c>
      <c r="K18" s="31">
        <f t="shared" si="0"/>
        <v>-2.6338028169014085</v>
      </c>
      <c r="M18" s="9"/>
      <c r="N18" s="10"/>
    </row>
    <row r="19" spans="1:14" ht="45" x14ac:dyDescent="0.25">
      <c r="A19" s="6"/>
      <c r="B19" s="25" t="s">
        <v>17</v>
      </c>
      <c r="C19" s="26">
        <v>2279973</v>
      </c>
      <c r="D19" s="26">
        <v>2281007</v>
      </c>
      <c r="E19" s="26">
        <v>1035</v>
      </c>
      <c r="F19" s="26" t="s">
        <v>113</v>
      </c>
      <c r="G19" s="27" t="s">
        <v>114</v>
      </c>
      <c r="H19" s="28" t="s">
        <v>115</v>
      </c>
      <c r="I19" s="29">
        <v>0.38</v>
      </c>
      <c r="J19" s="30">
        <v>4.7633118661724407E-2</v>
      </c>
      <c r="K19" s="31">
        <f t="shared" si="0"/>
        <v>-2.6315789473684212</v>
      </c>
      <c r="M19" s="9"/>
      <c r="N19" s="10"/>
    </row>
    <row r="20" spans="1:14" x14ac:dyDescent="0.25">
      <c r="A20" s="6"/>
      <c r="B20" s="25" t="s">
        <v>17</v>
      </c>
      <c r="C20" s="26">
        <v>1464434</v>
      </c>
      <c r="D20" s="26">
        <v>1464637</v>
      </c>
      <c r="E20" s="26">
        <v>204</v>
      </c>
      <c r="F20" s="26"/>
      <c r="G20" s="45"/>
      <c r="H20" s="44"/>
      <c r="I20" s="29">
        <v>0.40121580547112456</v>
      </c>
      <c r="J20" s="30">
        <v>1.6240136018706428E-2</v>
      </c>
      <c r="K20" s="31">
        <f t="shared" si="0"/>
        <v>-2.4924242424242427</v>
      </c>
      <c r="M20" s="2"/>
      <c r="N20" s="1"/>
    </row>
    <row r="21" spans="1:14" x14ac:dyDescent="0.25">
      <c r="A21" s="6"/>
      <c r="B21" s="25" t="s">
        <v>119</v>
      </c>
      <c r="C21" s="26">
        <v>591403</v>
      </c>
      <c r="D21" s="26">
        <v>592902</v>
      </c>
      <c r="E21" s="26">
        <v>1500</v>
      </c>
      <c r="F21" s="26" t="s">
        <v>7</v>
      </c>
      <c r="G21" s="27" t="s">
        <v>120</v>
      </c>
      <c r="H21" s="28" t="s">
        <v>56</v>
      </c>
      <c r="I21" s="29">
        <v>0.43711611582334015</v>
      </c>
      <c r="J21" s="30">
        <v>2.6311621225492922E-3</v>
      </c>
      <c r="K21" s="31">
        <f t="shared" si="0"/>
        <v>-2.2877216460354632</v>
      </c>
      <c r="M21" s="3"/>
    </row>
    <row r="22" spans="1:14" ht="30" x14ac:dyDescent="0.25">
      <c r="A22" s="6"/>
      <c r="B22" s="25" t="s">
        <v>121</v>
      </c>
      <c r="C22" s="26">
        <v>544056</v>
      </c>
      <c r="D22" s="26">
        <v>544805</v>
      </c>
      <c r="E22" s="26">
        <v>750</v>
      </c>
      <c r="F22" s="26" t="s">
        <v>8</v>
      </c>
      <c r="G22" s="27" t="s">
        <v>122</v>
      </c>
      <c r="H22" s="28" t="s">
        <v>123</v>
      </c>
      <c r="I22" s="29">
        <v>0.43894389438943887</v>
      </c>
      <c r="J22" s="30">
        <v>2.2808225296277136E-2</v>
      </c>
      <c r="K22" s="31">
        <f t="shared" si="0"/>
        <v>-2.278195488721805</v>
      </c>
    </row>
    <row r="23" spans="1:14" x14ac:dyDescent="0.25">
      <c r="A23" s="6"/>
      <c r="B23" s="25" t="s">
        <v>126</v>
      </c>
      <c r="C23" s="26">
        <v>1587150</v>
      </c>
      <c r="D23" s="26">
        <v>1588361</v>
      </c>
      <c r="E23" s="26">
        <v>1212</v>
      </c>
      <c r="F23" s="26" t="s">
        <v>75</v>
      </c>
      <c r="G23" s="27" t="s">
        <v>127</v>
      </c>
      <c r="H23" s="28" t="s">
        <v>9</v>
      </c>
      <c r="I23" s="29">
        <v>0.44417622208811108</v>
      </c>
      <c r="J23" s="30">
        <v>2.1685828401748469E-2</v>
      </c>
      <c r="K23" s="31">
        <f t="shared" si="0"/>
        <v>-2.2513586956521738</v>
      </c>
    </row>
    <row r="24" spans="1:14" ht="45" x14ac:dyDescent="0.25">
      <c r="A24" s="6"/>
      <c r="B24" s="25" t="s">
        <v>128</v>
      </c>
      <c r="C24" s="26">
        <v>695735</v>
      </c>
      <c r="D24" s="26">
        <v>697408</v>
      </c>
      <c r="E24" s="26">
        <v>1674</v>
      </c>
      <c r="F24" s="26" t="s">
        <v>13</v>
      </c>
      <c r="G24" s="27" t="s">
        <v>129</v>
      </c>
      <c r="H24" s="28" t="s">
        <v>130</v>
      </c>
      <c r="I24" s="29">
        <v>0.44736842105263158</v>
      </c>
      <c r="J24" s="30">
        <v>4.1150472807747127E-2</v>
      </c>
      <c r="K24" s="31">
        <f t="shared" si="0"/>
        <v>-2.2352941176470589</v>
      </c>
    </row>
    <row r="25" spans="1:14" x14ac:dyDescent="0.25">
      <c r="A25" s="5"/>
      <c r="B25" s="25" t="s">
        <v>17</v>
      </c>
      <c r="C25" s="26">
        <v>335765</v>
      </c>
      <c r="D25" s="26">
        <v>336352</v>
      </c>
      <c r="E25" s="26">
        <v>588</v>
      </c>
      <c r="F25" s="26" t="s">
        <v>28</v>
      </c>
      <c r="G25" s="27" t="s">
        <v>131</v>
      </c>
      <c r="H25" s="28" t="s">
        <v>63</v>
      </c>
      <c r="I25" s="29">
        <v>0.45925103698077935</v>
      </c>
      <c r="J25" s="30">
        <v>4.025577622204337E-2</v>
      </c>
      <c r="K25" s="31">
        <f t="shared" si="0"/>
        <v>-2.1774583386337616</v>
      </c>
    </row>
    <row r="26" spans="1:14" x14ac:dyDescent="0.25">
      <c r="A26" s="6"/>
      <c r="B26" s="25" t="s">
        <v>17</v>
      </c>
      <c r="C26" s="26">
        <v>1839535</v>
      </c>
      <c r="D26" s="26">
        <v>1840146</v>
      </c>
      <c r="E26" s="26">
        <v>612</v>
      </c>
      <c r="F26" s="26" t="s">
        <v>29</v>
      </c>
      <c r="G26" s="27" t="s">
        <v>132</v>
      </c>
      <c r="H26" s="44"/>
      <c r="I26" s="29">
        <v>0.46260869565217388</v>
      </c>
      <c r="J26" s="30">
        <v>4.4885667377055273E-2</v>
      </c>
      <c r="K26" s="31">
        <f t="shared" si="0"/>
        <v>-2.1616541353383458</v>
      </c>
    </row>
    <row r="27" spans="1:14" x14ac:dyDescent="0.25">
      <c r="A27" s="6"/>
      <c r="B27" s="25" t="s">
        <v>17</v>
      </c>
      <c r="C27" s="26">
        <v>477305</v>
      </c>
      <c r="D27" s="26">
        <v>478183</v>
      </c>
      <c r="E27" s="26">
        <v>879</v>
      </c>
      <c r="F27" s="26" t="s">
        <v>133</v>
      </c>
      <c r="G27" s="27" t="s">
        <v>134</v>
      </c>
      <c r="H27" s="28" t="s">
        <v>135</v>
      </c>
      <c r="I27" s="29">
        <v>0.46987951807228912</v>
      </c>
      <c r="J27" s="30">
        <v>2.9991290620303163E-2</v>
      </c>
      <c r="K27" s="31">
        <f t="shared" si="0"/>
        <v>-2.1282051282051282</v>
      </c>
    </row>
    <row r="28" spans="1:14" x14ac:dyDescent="0.25">
      <c r="A28" s="6"/>
      <c r="B28" s="25" t="s">
        <v>136</v>
      </c>
      <c r="C28" s="26">
        <v>553678</v>
      </c>
      <c r="D28" s="26">
        <v>554376</v>
      </c>
      <c r="E28" s="26">
        <v>699</v>
      </c>
      <c r="F28" s="26" t="s">
        <v>30</v>
      </c>
      <c r="G28" s="27" t="s">
        <v>137</v>
      </c>
      <c r="H28" s="28" t="s">
        <v>64</v>
      </c>
      <c r="I28" s="29">
        <v>0.47096774193548391</v>
      </c>
      <c r="J28" s="30">
        <v>3.7494081126605114E-2</v>
      </c>
      <c r="K28" s="31">
        <f>-(1/I28)</f>
        <v>-2.1232876712328768</v>
      </c>
    </row>
    <row r="29" spans="1:14" x14ac:dyDescent="0.25">
      <c r="A29" s="6"/>
      <c r="B29" s="25" t="s">
        <v>17</v>
      </c>
      <c r="C29" s="26">
        <v>924645</v>
      </c>
      <c r="D29" s="26">
        <v>925907</v>
      </c>
      <c r="E29" s="26">
        <v>1263</v>
      </c>
      <c r="F29" s="26" t="s">
        <v>31</v>
      </c>
      <c r="G29" s="27" t="s">
        <v>78</v>
      </c>
      <c r="H29" s="28" t="s">
        <v>64</v>
      </c>
      <c r="I29" s="29">
        <v>0.47560975609756106</v>
      </c>
      <c r="J29" s="30">
        <v>7.8591291978061181E-3</v>
      </c>
      <c r="K29" s="31">
        <f t="shared" si="0"/>
        <v>-2.1025641025641022</v>
      </c>
    </row>
    <row r="30" spans="1:14" ht="30" x14ac:dyDescent="0.25">
      <c r="A30" s="7"/>
      <c r="B30" s="25" t="s">
        <v>138</v>
      </c>
      <c r="C30" s="26">
        <v>470403</v>
      </c>
      <c r="D30" s="26">
        <v>471722</v>
      </c>
      <c r="E30" s="26">
        <v>1320</v>
      </c>
      <c r="F30" s="26" t="s">
        <v>32</v>
      </c>
      <c r="G30" s="27" t="s">
        <v>72</v>
      </c>
      <c r="H30" s="28" t="s">
        <v>139</v>
      </c>
      <c r="I30" s="29">
        <v>0.47651006711409405</v>
      </c>
      <c r="J30" s="30">
        <v>4.4790312953642844E-2</v>
      </c>
      <c r="K30" s="31">
        <f t="shared" si="0"/>
        <v>-2.0985915492957741</v>
      </c>
    </row>
    <row r="31" spans="1:14" ht="60" x14ac:dyDescent="0.25">
      <c r="A31" s="7"/>
      <c r="B31" s="25" t="s">
        <v>17</v>
      </c>
      <c r="C31" s="26">
        <v>239091</v>
      </c>
      <c r="D31" s="26">
        <v>240914</v>
      </c>
      <c r="E31" s="26">
        <v>1824</v>
      </c>
      <c r="F31" s="26" t="s">
        <v>140</v>
      </c>
      <c r="G31" s="27" t="s">
        <v>141</v>
      </c>
      <c r="H31" s="28" t="s">
        <v>142</v>
      </c>
      <c r="I31" s="29">
        <v>0.47692307692307701</v>
      </c>
      <c r="J31" s="30">
        <v>3.4288556877868623E-2</v>
      </c>
      <c r="K31" s="31">
        <f t="shared" si="0"/>
        <v>-2.0967741935483866</v>
      </c>
    </row>
    <row r="32" spans="1:14" x14ac:dyDescent="0.25">
      <c r="A32" s="7"/>
      <c r="B32" s="25" t="s">
        <v>143</v>
      </c>
      <c r="C32" s="26">
        <v>1030626</v>
      </c>
      <c r="D32" s="26">
        <v>1036280</v>
      </c>
      <c r="E32" s="26">
        <v>5655</v>
      </c>
      <c r="F32" s="26" t="s">
        <v>76</v>
      </c>
      <c r="G32" s="27" t="s">
        <v>144</v>
      </c>
      <c r="H32" s="28" t="s">
        <v>60</v>
      </c>
      <c r="I32" s="29">
        <v>0.47855340622371745</v>
      </c>
      <c r="J32" s="30">
        <v>8.4746475540006146E-3</v>
      </c>
      <c r="K32" s="31">
        <f t="shared" si="0"/>
        <v>-2.0896309314586992</v>
      </c>
    </row>
    <row r="33" spans="1:11" x14ac:dyDescent="0.25">
      <c r="A33" s="7"/>
      <c r="B33" s="25" t="s">
        <v>145</v>
      </c>
      <c r="C33" s="26">
        <v>1586232</v>
      </c>
      <c r="D33" s="26">
        <v>1587092</v>
      </c>
      <c r="E33" s="26">
        <v>861</v>
      </c>
      <c r="F33" s="26" t="s">
        <v>77</v>
      </c>
      <c r="G33" s="27" t="s">
        <v>146</v>
      </c>
      <c r="H33" s="28" t="s">
        <v>10</v>
      </c>
      <c r="I33" s="29">
        <v>0.48074309016764832</v>
      </c>
      <c r="J33" s="30">
        <v>1.3609811372897343E-2</v>
      </c>
      <c r="K33" s="31">
        <f t="shared" si="0"/>
        <v>-2.0801131008482567</v>
      </c>
    </row>
    <row r="34" spans="1:11" ht="30" x14ac:dyDescent="0.25">
      <c r="A34" s="7"/>
      <c r="B34" s="25" t="s">
        <v>147</v>
      </c>
      <c r="C34" s="26">
        <v>72788</v>
      </c>
      <c r="D34" s="26">
        <v>73540</v>
      </c>
      <c r="E34" s="26">
        <v>753</v>
      </c>
      <c r="F34" s="26" t="s">
        <v>14</v>
      </c>
      <c r="G34" s="27" t="s">
        <v>148</v>
      </c>
      <c r="H34" s="28" t="s">
        <v>149</v>
      </c>
      <c r="I34" s="29">
        <v>0.48473097430925838</v>
      </c>
      <c r="J34" s="30">
        <v>8.6432784473812509E-3</v>
      </c>
      <c r="K34" s="31">
        <f t="shared" si="0"/>
        <v>-2.0629999999999997</v>
      </c>
    </row>
    <row r="35" spans="1:11" ht="30" x14ac:dyDescent="0.25">
      <c r="A35" s="7"/>
      <c r="B35" s="25" t="s">
        <v>17</v>
      </c>
      <c r="C35" s="26">
        <v>1560577</v>
      </c>
      <c r="D35" s="26">
        <v>1561917</v>
      </c>
      <c r="E35" s="26">
        <v>1341</v>
      </c>
      <c r="F35" s="26" t="s">
        <v>33</v>
      </c>
      <c r="G35" s="27" t="s">
        <v>150</v>
      </c>
      <c r="H35" s="28" t="s">
        <v>65</v>
      </c>
      <c r="I35" s="29">
        <v>0.48514851485148514</v>
      </c>
      <c r="J35" s="30">
        <v>1.2942525462473313E-3</v>
      </c>
      <c r="K35" s="31">
        <f t="shared" si="0"/>
        <v>-2.0612244897959182</v>
      </c>
    </row>
    <row r="36" spans="1:11" ht="30" x14ac:dyDescent="0.25">
      <c r="A36" s="8"/>
      <c r="B36" s="32" t="s">
        <v>151</v>
      </c>
      <c r="C36" s="33">
        <v>1064009</v>
      </c>
      <c r="D36" s="33">
        <v>1065736</v>
      </c>
      <c r="E36" s="33">
        <v>1728</v>
      </c>
      <c r="F36" s="33" t="s">
        <v>34</v>
      </c>
      <c r="G36" s="34" t="s">
        <v>152</v>
      </c>
      <c r="H36" s="35" t="s">
        <v>66</v>
      </c>
      <c r="I36" s="36">
        <v>0.4854368932038835</v>
      </c>
      <c r="J36" s="37">
        <v>9.0341078174754046E-3</v>
      </c>
      <c r="K36" s="31">
        <f t="shared" si="0"/>
        <v>-2.06</v>
      </c>
    </row>
    <row r="37" spans="1:11" x14ac:dyDescent="0.25">
      <c r="A37" s="4" t="s">
        <v>40</v>
      </c>
      <c r="B37" s="46"/>
      <c r="C37" s="22"/>
      <c r="D37" s="22"/>
      <c r="E37" s="22"/>
      <c r="F37" s="22"/>
      <c r="G37" s="22"/>
      <c r="H37" s="47"/>
      <c r="I37" s="22"/>
      <c r="J37" s="43"/>
      <c r="K37" s="24"/>
    </row>
    <row r="38" spans="1:11" x14ac:dyDescent="0.25">
      <c r="A38" s="7" t="s">
        <v>11</v>
      </c>
      <c r="B38" s="25" t="s">
        <v>17</v>
      </c>
      <c r="C38" s="26">
        <v>103156</v>
      </c>
      <c r="D38" s="26">
        <v>104601</v>
      </c>
      <c r="E38" s="26">
        <v>1446</v>
      </c>
      <c r="F38" s="26" t="s">
        <v>54</v>
      </c>
      <c r="G38" s="27" t="s">
        <v>153</v>
      </c>
      <c r="H38" s="44"/>
      <c r="I38" s="29">
        <v>8</v>
      </c>
      <c r="J38" s="30">
        <v>3.8739142929362765E-2</v>
      </c>
      <c r="K38" s="24"/>
    </row>
    <row r="39" spans="1:11" x14ac:dyDescent="0.25">
      <c r="A39" s="7"/>
      <c r="B39" s="25" t="s">
        <v>17</v>
      </c>
      <c r="C39" s="26">
        <v>733160</v>
      </c>
      <c r="D39" s="26">
        <v>733684</v>
      </c>
      <c r="E39" s="26">
        <v>525</v>
      </c>
      <c r="F39" s="26" t="s">
        <v>53</v>
      </c>
      <c r="G39" s="27" t="s">
        <v>154</v>
      </c>
      <c r="H39" s="44"/>
      <c r="I39" s="29">
        <v>7.1428571428571441</v>
      </c>
      <c r="J39" s="30">
        <v>1.6406524404166001E-2</v>
      </c>
      <c r="K39" s="24"/>
    </row>
    <row r="40" spans="1:11" ht="30" x14ac:dyDescent="0.25">
      <c r="A40" s="7"/>
      <c r="B40" s="25" t="s">
        <v>58</v>
      </c>
      <c r="C40" s="26">
        <v>1077190</v>
      </c>
      <c r="D40" s="26">
        <v>1077411</v>
      </c>
      <c r="E40" s="26">
        <v>222</v>
      </c>
      <c r="F40" s="26"/>
      <c r="G40" s="45"/>
      <c r="H40" s="44"/>
      <c r="I40" s="29">
        <v>4.804347826086957</v>
      </c>
      <c r="J40" s="30">
        <v>2.8509505465268366E-2</v>
      </c>
      <c r="K40" s="24"/>
    </row>
    <row r="41" spans="1:11" ht="30" x14ac:dyDescent="0.25">
      <c r="A41" s="7"/>
      <c r="B41" s="25" t="s">
        <v>17</v>
      </c>
      <c r="C41" s="26">
        <v>555675</v>
      </c>
      <c r="D41" s="26">
        <v>558101</v>
      </c>
      <c r="E41" s="26">
        <v>2427</v>
      </c>
      <c r="F41" s="26" t="s">
        <v>155</v>
      </c>
      <c r="G41" s="27" t="s">
        <v>156</v>
      </c>
      <c r="H41" s="28" t="s">
        <v>157</v>
      </c>
      <c r="I41" s="29">
        <v>4.8</v>
      </c>
      <c r="J41" s="30">
        <v>1.2072544406102448E-2</v>
      </c>
      <c r="K41" s="24"/>
    </row>
    <row r="42" spans="1:11" x14ac:dyDescent="0.25">
      <c r="A42" s="7"/>
      <c r="B42" s="25" t="s">
        <v>17</v>
      </c>
      <c r="C42" s="26">
        <v>1127004</v>
      </c>
      <c r="D42" s="26">
        <v>1127477</v>
      </c>
      <c r="E42" s="26">
        <v>474</v>
      </c>
      <c r="F42" s="26" t="s">
        <v>52</v>
      </c>
      <c r="G42" s="27" t="s">
        <v>158</v>
      </c>
      <c r="H42" s="44"/>
      <c r="I42" s="29">
        <v>4.0999999999999996</v>
      </c>
      <c r="J42" s="30">
        <v>4.0064953818404692E-2</v>
      </c>
      <c r="K42" s="24"/>
    </row>
    <row r="43" spans="1:11" x14ac:dyDescent="0.25">
      <c r="A43" s="7"/>
      <c r="B43" s="25" t="s">
        <v>17</v>
      </c>
      <c r="C43" s="26">
        <v>349038</v>
      </c>
      <c r="D43" s="26">
        <v>349379</v>
      </c>
      <c r="E43" s="26">
        <v>342</v>
      </c>
      <c r="F43" s="26" t="s">
        <v>51</v>
      </c>
      <c r="G43" s="27" t="s">
        <v>159</v>
      </c>
      <c r="H43" s="44"/>
      <c r="I43" s="29">
        <v>4</v>
      </c>
      <c r="J43" s="30">
        <v>4.5727129862437002E-2</v>
      </c>
      <c r="K43" s="24"/>
    </row>
    <row r="44" spans="1:11" x14ac:dyDescent="0.25">
      <c r="A44" s="7"/>
      <c r="B44" s="25" t="s">
        <v>17</v>
      </c>
      <c r="C44" s="26">
        <v>2142201</v>
      </c>
      <c r="D44" s="26">
        <v>2142542</v>
      </c>
      <c r="E44" s="26">
        <v>342</v>
      </c>
      <c r="F44" s="26" t="s">
        <v>160</v>
      </c>
      <c r="G44" s="27" t="s">
        <v>161</v>
      </c>
      <c r="H44" s="28" t="s">
        <v>64</v>
      </c>
      <c r="I44" s="29">
        <v>2.9545454545454541</v>
      </c>
      <c r="J44" s="30">
        <v>3.1636592204983965E-2</v>
      </c>
      <c r="K44" s="24"/>
    </row>
    <row r="45" spans="1:11" x14ac:dyDescent="0.25">
      <c r="A45" s="7"/>
      <c r="B45" s="25" t="s">
        <v>17</v>
      </c>
      <c r="C45" s="26">
        <v>603064</v>
      </c>
      <c r="D45" s="26">
        <v>603378</v>
      </c>
      <c r="E45" s="26">
        <v>315</v>
      </c>
      <c r="F45" s="26" t="s">
        <v>50</v>
      </c>
      <c r="G45" s="27" t="s">
        <v>162</v>
      </c>
      <c r="H45" s="44"/>
      <c r="I45" s="29">
        <v>2.8428571428571425</v>
      </c>
      <c r="J45" s="30">
        <v>4.3932714981082775E-2</v>
      </c>
      <c r="K45" s="24"/>
    </row>
    <row r="46" spans="1:11" ht="30" x14ac:dyDescent="0.25">
      <c r="A46" s="7"/>
      <c r="B46" s="25" t="s">
        <v>59</v>
      </c>
      <c r="C46" s="26">
        <v>1359948</v>
      </c>
      <c r="D46" s="26">
        <v>1360724</v>
      </c>
      <c r="E46" s="26">
        <v>777</v>
      </c>
      <c r="F46" s="26" t="s">
        <v>49</v>
      </c>
      <c r="G46" s="27" t="s">
        <v>163</v>
      </c>
      <c r="H46" s="28" t="s">
        <v>164</v>
      </c>
      <c r="I46" s="29">
        <v>2.8137254901960791</v>
      </c>
      <c r="J46" s="30">
        <v>2.9833429866833298E-2</v>
      </c>
      <c r="K46" s="24"/>
    </row>
    <row r="47" spans="1:11" x14ac:dyDescent="0.25">
      <c r="A47" s="7"/>
      <c r="B47" s="25" t="s">
        <v>17</v>
      </c>
      <c r="C47" s="26">
        <v>1263841</v>
      </c>
      <c r="D47" s="26">
        <v>1264554</v>
      </c>
      <c r="E47" s="26">
        <v>714</v>
      </c>
      <c r="F47" s="26" t="s">
        <v>48</v>
      </c>
      <c r="G47" s="27" t="s">
        <v>73</v>
      </c>
      <c r="H47" s="28" t="s">
        <v>67</v>
      </c>
      <c r="I47" s="29">
        <v>2.54</v>
      </c>
      <c r="J47" s="30">
        <v>9.5267556416582452E-3</v>
      </c>
      <c r="K47" s="24"/>
    </row>
    <row r="48" spans="1:11" x14ac:dyDescent="0.25">
      <c r="A48" s="7"/>
      <c r="B48" s="25" t="s">
        <v>17</v>
      </c>
      <c r="C48" s="26">
        <v>2854902</v>
      </c>
      <c r="D48" s="26">
        <v>2855117</v>
      </c>
      <c r="E48" s="26">
        <v>216</v>
      </c>
      <c r="F48" s="26"/>
      <c r="G48" s="45"/>
      <c r="H48" s="44"/>
      <c r="I48" s="29">
        <v>2.5239327296248391</v>
      </c>
      <c r="J48" s="30">
        <v>2.9894063055323879E-2</v>
      </c>
      <c r="K48" s="24"/>
    </row>
    <row r="49" spans="1:11" ht="30" x14ac:dyDescent="0.25">
      <c r="A49" s="7"/>
      <c r="B49" s="25" t="s">
        <v>165</v>
      </c>
      <c r="C49" s="26">
        <v>773072</v>
      </c>
      <c r="D49" s="26">
        <v>774163</v>
      </c>
      <c r="E49" s="26">
        <v>1092</v>
      </c>
      <c r="F49" s="26" t="s">
        <v>47</v>
      </c>
      <c r="G49" s="27" t="s">
        <v>166</v>
      </c>
      <c r="H49" s="28" t="s">
        <v>167</v>
      </c>
      <c r="I49" s="29">
        <v>2.5000000000000004</v>
      </c>
      <c r="J49" s="30">
        <v>1.9062602185058942E-2</v>
      </c>
      <c r="K49" s="24"/>
    </row>
    <row r="50" spans="1:11" ht="45" x14ac:dyDescent="0.25">
      <c r="A50" s="7"/>
      <c r="B50" s="25" t="s">
        <v>168</v>
      </c>
      <c r="C50" s="26">
        <v>829497</v>
      </c>
      <c r="D50" s="26">
        <v>829922</v>
      </c>
      <c r="E50" s="26">
        <v>426</v>
      </c>
      <c r="F50" s="26" t="s">
        <v>46</v>
      </c>
      <c r="G50" s="27" t="s">
        <v>169</v>
      </c>
      <c r="H50" s="28" t="s">
        <v>170</v>
      </c>
      <c r="I50" s="29">
        <v>2.3801452784503634</v>
      </c>
      <c r="J50" s="30">
        <v>1.6531627327751867E-2</v>
      </c>
      <c r="K50" s="24"/>
    </row>
    <row r="51" spans="1:11" x14ac:dyDescent="0.25">
      <c r="A51" s="7"/>
      <c r="B51" s="25" t="s">
        <v>171</v>
      </c>
      <c r="C51" s="26">
        <v>149870</v>
      </c>
      <c r="D51" s="26">
        <v>151120</v>
      </c>
      <c r="E51" s="26">
        <v>1251</v>
      </c>
      <c r="F51" s="26" t="s">
        <v>45</v>
      </c>
      <c r="G51" s="27" t="s">
        <v>172</v>
      </c>
      <c r="H51" s="28" t="s">
        <v>68</v>
      </c>
      <c r="I51" s="29">
        <v>2.3488372093023253</v>
      </c>
      <c r="J51" s="30">
        <v>4.8635995027376387E-2</v>
      </c>
      <c r="K51" s="24"/>
    </row>
    <row r="52" spans="1:11" ht="30" x14ac:dyDescent="0.25">
      <c r="A52" s="7"/>
      <c r="B52" s="25" t="s">
        <v>17</v>
      </c>
      <c r="C52" s="26">
        <v>2020316</v>
      </c>
      <c r="D52" s="26">
        <v>2021494</v>
      </c>
      <c r="E52" s="26">
        <v>1179</v>
      </c>
      <c r="F52" s="26" t="s">
        <v>44</v>
      </c>
      <c r="G52" s="27" t="s">
        <v>173</v>
      </c>
      <c r="H52" s="28" t="s">
        <v>174</v>
      </c>
      <c r="I52" s="29">
        <v>2.2319999999999998</v>
      </c>
      <c r="J52" s="30">
        <v>1.2135191591525943E-2</v>
      </c>
      <c r="K52" s="24"/>
    </row>
    <row r="53" spans="1:11" x14ac:dyDescent="0.25">
      <c r="A53" s="7"/>
      <c r="B53" s="25" t="s">
        <v>175</v>
      </c>
      <c r="C53" s="26">
        <v>1523634</v>
      </c>
      <c r="D53" s="26">
        <v>1525187</v>
      </c>
      <c r="E53" s="26">
        <v>1554</v>
      </c>
      <c r="F53" s="26" t="s">
        <v>43</v>
      </c>
      <c r="G53" s="27" t="s">
        <v>176</v>
      </c>
      <c r="H53" s="28" t="s">
        <v>69</v>
      </c>
      <c r="I53" s="29">
        <v>2.170854271356784</v>
      </c>
      <c r="J53" s="30">
        <v>1.9115009777328157E-3</v>
      </c>
      <c r="K53" s="24"/>
    </row>
    <row r="54" spans="1:11" ht="60" x14ac:dyDescent="0.25">
      <c r="A54" s="7"/>
      <c r="B54" s="25" t="s">
        <v>177</v>
      </c>
      <c r="C54" s="26">
        <v>167263</v>
      </c>
      <c r="D54" s="26">
        <v>168915</v>
      </c>
      <c r="E54" s="26">
        <v>1653</v>
      </c>
      <c r="F54" s="26" t="s">
        <v>42</v>
      </c>
      <c r="G54" s="27" t="s">
        <v>178</v>
      </c>
      <c r="H54" s="28" t="s">
        <v>179</v>
      </c>
      <c r="I54" s="29">
        <v>2.126819126819127</v>
      </c>
      <c r="J54" s="30">
        <v>4.135069015835614E-3</v>
      </c>
      <c r="K54" s="24"/>
    </row>
    <row r="55" spans="1:11" ht="30" x14ac:dyDescent="0.25">
      <c r="A55" s="7"/>
      <c r="B55" s="25" t="s">
        <v>180</v>
      </c>
      <c r="C55" s="26">
        <v>666383</v>
      </c>
      <c r="D55" s="26">
        <v>668077</v>
      </c>
      <c r="E55" s="26">
        <v>1695</v>
      </c>
      <c r="F55" s="26" t="s">
        <v>38</v>
      </c>
      <c r="G55" s="27" t="s">
        <v>181</v>
      </c>
      <c r="H55" s="28" t="s">
        <v>70</v>
      </c>
      <c r="I55" s="29">
        <v>2.0841121495327104</v>
      </c>
      <c r="J55" s="30">
        <v>2.2503097606622356E-2</v>
      </c>
      <c r="K55" s="24"/>
    </row>
    <row r="56" spans="1:11" x14ac:dyDescent="0.25">
      <c r="A56" s="8"/>
      <c r="B56" s="32" t="s">
        <v>57</v>
      </c>
      <c r="C56" s="33">
        <v>131930</v>
      </c>
      <c r="D56" s="33">
        <v>133819</v>
      </c>
      <c r="E56" s="33">
        <v>1890</v>
      </c>
      <c r="F56" s="33" t="s">
        <v>41</v>
      </c>
      <c r="G56" s="48" t="s">
        <v>182</v>
      </c>
      <c r="H56" s="35" t="s">
        <v>71</v>
      </c>
      <c r="I56" s="36">
        <v>2.024390243902439</v>
      </c>
      <c r="J56" s="37">
        <v>6.9992692455062098E-4</v>
      </c>
      <c r="K56" s="24"/>
    </row>
    <row r="74" spans="2:2" x14ac:dyDescent="0.25">
      <c r="B74" s="3"/>
    </row>
  </sheetData>
  <sortState ref="A2:G30">
    <sortCondition ref="F2:F30"/>
  </sortState>
  <mergeCells count="1">
    <mergeCell ref="A3:A5"/>
  </mergeCells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Y1 up down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Ronda J Rolfes</cp:lastModifiedBy>
  <cp:lastPrinted>2019-09-14T17:05:35Z</cp:lastPrinted>
  <dcterms:created xsi:type="dcterms:W3CDTF">2017-08-22T18:52:30Z</dcterms:created>
  <dcterms:modified xsi:type="dcterms:W3CDTF">2023-01-06T01:40:36Z</dcterms:modified>
</cp:coreProperties>
</file>