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  <sheet name="ANIb" sheetId="2" state="visible" r:id="rId3"/>
    <sheet name="dDDH" sheetId="3" state="visible" r:id="rId4"/>
  </sheets>
  <definedNames>
    <definedName function="false" hidden="true" localSheetId="1" name="_xlnm._FilterDatabase" vbProcedure="false">ANIb!$A$2:$G$380</definedName>
    <definedName function="false" hidden="true" localSheetId="2" name="_xlnm._FilterDatabase" vbProcedure="false">dDDH!$A$2:$F$28</definedName>
    <definedName function="false" hidden="true" localSheetId="0" name="_xlnm._FilterDatabase" vbProcedure="false">Summary!$A$3:$Q$31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<sst xmlns="http://schemas.openxmlformats.org/spreadsheetml/2006/main" count="810" uniqueCount="126">
  <si>
    <r>
      <rPr>
        <b val="true"/>
        <sz val="10"/>
        <rFont val="Arial"/>
        <family val="2"/>
      </rPr>
      <t xml:space="preserve">Table S5. </t>
    </r>
    <r>
      <rPr>
        <sz val="10"/>
        <rFont val="Arial"/>
        <family val="2"/>
      </rPr>
      <t xml:space="preserve">Analysis of differentially located ISs on</t>
    </r>
    <r>
      <rPr>
        <i val="true"/>
        <sz val="10"/>
        <rFont val="Arial"/>
        <family val="2"/>
      </rPr>
      <t xml:space="preserve"> E. meliloti </t>
    </r>
    <r>
      <rPr>
        <sz val="10"/>
        <rFont val="Arial"/>
        <family val="2"/>
      </rPr>
      <t xml:space="preserve">strains.</t>
    </r>
  </si>
  <si>
    <t xml:space="preserve">Query</t>
  </si>
  <si>
    <t xml:space="preserve">Assembly Accession number</t>
  </si>
  <si>
    <t xml:space="preserve">Reference</t>
  </si>
  <si>
    <t xml:space="preserve">ANI</t>
  </si>
  <si>
    <t xml:space="preserve">dDDH</t>
  </si>
  <si>
    <t xml:space="preserve">TP</t>
  </si>
  <si>
    <t xml:space="preserve">TP-ALL</t>
  </si>
  <si>
    <t xml:space="preserve">TP*</t>
  </si>
  <si>
    <t xml:space="preserve">FP</t>
  </si>
  <si>
    <t xml:space="preserve">FP-ALL</t>
  </si>
  <si>
    <t xml:space="preserve">C</t>
  </si>
  <si>
    <t xml:space="preserve">R</t>
  </si>
  <si>
    <t xml:space="preserve">D and NF</t>
  </si>
  <si>
    <t xml:space="preserve">N Contigs</t>
  </si>
  <si>
    <t xml:space="preserve">Is_Closed</t>
  </si>
  <si>
    <t xml:space="preserve">Precision</t>
  </si>
  <si>
    <t xml:space="preserve">Precision_VD</t>
  </si>
  <si>
    <t xml:space="preserve">Avg TP</t>
  </si>
  <si>
    <t xml:space="preserve">GCA_004011235.1</t>
  </si>
  <si>
    <t xml:space="preserve">1021 (GCA_000006965.1)</t>
  </si>
  <si>
    <t xml:space="preserve">NA</t>
  </si>
  <si>
    <t xml:space="preserve">Max TP</t>
  </si>
  <si>
    <t xml:space="preserve">U1025</t>
  </si>
  <si>
    <t xml:space="preserve">GCA_004004125.1</t>
  </si>
  <si>
    <t xml:space="preserve">Avg TP.ALL</t>
  </si>
  <si>
    <t xml:space="preserve">U1734</t>
  </si>
  <si>
    <t xml:space="preserve">GCA_004001805.1</t>
  </si>
  <si>
    <t xml:space="preserve">Max TP.ALL</t>
  </si>
  <si>
    <t xml:space="preserve">U1161</t>
  </si>
  <si>
    <t xml:space="preserve">GCA_004004345.1 </t>
  </si>
  <si>
    <t xml:space="preserve">U1035</t>
  </si>
  <si>
    <t xml:space="preserve">GCA_004004405.1</t>
  </si>
  <si>
    <t xml:space="preserve">Avg P</t>
  </si>
  <si>
    <t xml:space="preserve">U1208</t>
  </si>
  <si>
    <t xml:space="preserve">GCA_004003505.1</t>
  </si>
  <si>
    <t xml:space="preserve">Avg P.ALL</t>
  </si>
  <si>
    <t xml:space="preserve">AK170</t>
  </si>
  <si>
    <t xml:space="preserve">GCA_003692735.1</t>
  </si>
  <si>
    <t xml:space="preserve">U1221</t>
  </si>
  <si>
    <t xml:space="preserve">GCA_004003445.1</t>
  </si>
  <si>
    <t xml:space="preserve">AK83</t>
  </si>
  <si>
    <t xml:space="preserve">GCA_000147795.3</t>
  </si>
  <si>
    <t xml:space="preserve">U1212</t>
  </si>
  <si>
    <t xml:space="preserve">GCA_004003475.1</t>
  </si>
  <si>
    <t xml:space="preserve">AK21</t>
  </si>
  <si>
    <t xml:space="preserve">GCA_009664245.1</t>
  </si>
  <si>
    <t xml:space="preserve">AK58</t>
  </si>
  <si>
    <t xml:space="preserve">GCA_000473425.1</t>
  </si>
  <si>
    <t xml:space="preserve">SM11</t>
  </si>
  <si>
    <t xml:space="preserve">GCA_000218265.1</t>
  </si>
  <si>
    <t xml:space="preserve">GR4</t>
  </si>
  <si>
    <t xml:space="preserve">GCA_000320385.2</t>
  </si>
  <si>
    <t xml:space="preserve">U1210</t>
  </si>
  <si>
    <t xml:space="preserve">GCA_004003515.1</t>
  </si>
  <si>
    <t xml:space="preserve">U1006</t>
  </si>
  <si>
    <t xml:space="preserve">GCA_004004215.1</t>
  </si>
  <si>
    <t xml:space="preserve">U1157</t>
  </si>
  <si>
    <t xml:space="preserve">GCA_002197025.1</t>
  </si>
  <si>
    <t xml:space="preserve">B399</t>
  </si>
  <si>
    <t xml:space="preserve">GCA_002302375.1</t>
  </si>
  <si>
    <t xml:space="preserve">BL225C</t>
  </si>
  <si>
    <t xml:space="preserve">GCA_000147775.3</t>
  </si>
  <si>
    <t xml:space="preserve">U1676</t>
  </si>
  <si>
    <t xml:space="preserve">GCA_004002165.1</t>
  </si>
  <si>
    <t xml:space="preserve">U1530</t>
  </si>
  <si>
    <t xml:space="preserve">GCA_004002805.1</t>
  </si>
  <si>
    <t xml:space="preserve">U1022</t>
  </si>
  <si>
    <t xml:space="preserve">GCA_004004435.1</t>
  </si>
  <si>
    <t xml:space="preserve">U1203</t>
  </si>
  <si>
    <t xml:space="preserve">GCA_004003765.1</t>
  </si>
  <si>
    <t xml:space="preserve">GCA_004004685.1</t>
  </si>
  <si>
    <t xml:space="preserve">U1106</t>
  </si>
  <si>
    <t xml:space="preserve">GCA_002197065.1</t>
  </si>
  <si>
    <t xml:space="preserve">GCA_000346065.1</t>
  </si>
  <si>
    <r>
      <rPr>
        <sz val="10"/>
        <rFont val="Arial"/>
        <family val="2"/>
      </rPr>
      <t xml:space="preserve">Calculated with ANImatrix at </t>
    </r>
    <r>
      <rPr>
        <sz val="10"/>
        <color rgb="FF0000FF"/>
        <rFont val="Arial"/>
        <family val="2"/>
      </rPr>
      <t xml:space="preserve">http://enve-omics.ce.gatech.edu/g-matrix/</t>
    </r>
    <r>
      <rPr>
        <sz val="10"/>
        <rFont val="Arial"/>
        <family val="2"/>
      </rPr>
      <t xml:space="preserve"> [Kostas Lab]</t>
    </r>
  </si>
  <si>
    <t xml:space="preserve">SeqA</t>
  </si>
  <si>
    <t xml:space="preserve">SeqB</t>
  </si>
  <si>
    <t xml:space="preserve">ANIb</t>
  </si>
  <si>
    <t xml:space="preserve">SD</t>
  </si>
  <si>
    <t xml:space="preserve">N</t>
  </si>
  <si>
    <t xml:space="preserve">Omega</t>
  </si>
  <si>
    <t xml:space="preserve">Frx</t>
  </si>
  <si>
    <t xml:space="preserve">USDA1006</t>
  </si>
  <si>
    <t xml:space="preserve">USDA1022</t>
  </si>
  <si>
    <t xml:space="preserve">USDA1025</t>
  </si>
  <si>
    <t xml:space="preserve">USDA1035</t>
  </si>
  <si>
    <t xml:space="preserve">USDA1106</t>
  </si>
  <si>
    <t xml:space="preserve">USDA1157</t>
  </si>
  <si>
    <t xml:space="preserve">USDA1161</t>
  </si>
  <si>
    <t xml:space="preserve">USDA1203</t>
  </si>
  <si>
    <t xml:space="preserve">USDA1208</t>
  </si>
  <si>
    <t xml:space="preserve">USDA1210</t>
  </si>
  <si>
    <t xml:space="preserve">USDA1212</t>
  </si>
  <si>
    <t xml:space="preserve">USDA1221</t>
  </si>
  <si>
    <t xml:space="preserve">USDA1530</t>
  </si>
  <si>
    <t xml:space="preserve">USDA1676</t>
  </si>
  <si>
    <t xml:space="preserve">USDA1734</t>
  </si>
  <si>
    <r>
      <rPr>
        <sz val="10"/>
        <rFont val="Arial"/>
        <family val="2"/>
      </rPr>
      <t xml:space="preserve">Calculated at </t>
    </r>
    <r>
      <rPr>
        <sz val="10"/>
        <color rgb="FF0000FF"/>
        <rFont val="Arial"/>
        <family val="2"/>
      </rPr>
      <t xml:space="preserve">http://ggdc.dsmz.de/ggdc.php</t>
    </r>
    <r>
      <rPr>
        <sz val="10"/>
        <rFont val="Arial"/>
        <family val="2"/>
      </rPr>
      <t xml:space="preserve">#</t>
    </r>
  </si>
  <si>
    <t xml:space="preserve">Query genome</t>
  </si>
  <si>
    <t xml:space="preserve">Reference genome</t>
  </si>
  <si>
    <t xml:space="preserve">Model C.I.</t>
  </si>
  <si>
    <t xml:space="preserve">Distance</t>
  </si>
  <si>
    <t xml:space="preserve">Prob. DDH &gt;= 70%</t>
  </si>
  <si>
    <t xml:space="preserve">[20.9 - 25.6%]</t>
  </si>
  <si>
    <t xml:space="preserve">[54.5 - 60%]</t>
  </si>
  <si>
    <t xml:space="preserve">[80.4 - 85.7%]</t>
  </si>
  <si>
    <t xml:space="preserve">[89.9 - 93.6%]</t>
  </si>
  <si>
    <t xml:space="preserve">[90.8 - 94.4%]</t>
  </si>
  <si>
    <t xml:space="preserve">[90.9 - 94.4%]</t>
  </si>
  <si>
    <t xml:space="preserve">[91.4 - 94.8%]</t>
  </si>
  <si>
    <t xml:space="preserve">[91.6 - 94.9%]</t>
  </si>
  <si>
    <t xml:space="preserve">[91.7 - 95%]</t>
  </si>
  <si>
    <t xml:space="preserve">[91.9 - 95.1%]</t>
  </si>
  <si>
    <t xml:space="preserve">[92 - 95.2%]</t>
  </si>
  <si>
    <t xml:space="preserve">[92.5 - 95.6%]</t>
  </si>
  <si>
    <t xml:space="preserve">[92.8 - 95.8%]</t>
  </si>
  <si>
    <t xml:space="preserve">[92.9 - 95.9%]</t>
  </si>
  <si>
    <t xml:space="preserve">[93.1 - 96%]</t>
  </si>
  <si>
    <t xml:space="preserve">[94.1 - 96.7%]</t>
  </si>
  <si>
    <t xml:space="preserve">[94.5 - 97%]</t>
  </si>
  <si>
    <t xml:space="preserve">[94.6 - 97%]</t>
  </si>
  <si>
    <t xml:space="preserve">[97 - 98.6%]</t>
  </si>
  <si>
    <t xml:space="preserve">[99.7 - 99.9%]</t>
  </si>
  <si>
    <t xml:space="preserve">[100 - 100%]</t>
  </si>
  <si>
    <t xml:space="preserve">[99.9 - 100%]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</si>
</sst>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@"/>
  </numFmts>
  <fonts count="7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</font>
    <font>
      <i val="true"/>
      <sz val="10"/>
      <name val="Arial"/>
      <family val="2"/>
    </font>
    <font>
      <sz val="10"/>
      <color rgb="FF0000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</fills>
  <borders count="2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http://enve-omics.ce.gatech.edu/g-matrix/" TargetMode="External"/><Relationship Id="rId2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://ggdc.dsmz.de/ggdc.php" TargetMode="External"/><Relationship Id="rId2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S2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8.81"/>
    <col collapsed="false" customWidth="true" hidden="false" outlineLevel="0" max="2" min="2" style="0" width="28.52"/>
    <col collapsed="false" customWidth="true" hidden="false" outlineLevel="0" max="3" min="3" style="0" width="22.35"/>
    <col collapsed="false" customWidth="true" hidden="false" outlineLevel="0" max="4" min="4" style="0" width="16.6"/>
    <col collapsed="false" customWidth="true" hidden="false" outlineLevel="0" max="5" min="5" style="0" width="8.6"/>
    <col collapsed="false" customWidth="true" hidden="false" outlineLevel="0" max="6" min="6" style="0" width="5.89"/>
    <col collapsed="false" customWidth="true" hidden="false" outlineLevel="0" max="7" min="7" style="0" width="10"/>
    <col collapsed="false" customWidth="true" hidden="false" outlineLevel="0" max="8" min="8" style="0" width="6.64"/>
    <col collapsed="false" customWidth="true" hidden="false" outlineLevel="0" max="9" min="9" style="0" width="5.89"/>
    <col collapsed="false" customWidth="true" hidden="false" outlineLevel="0" max="10" min="10" style="0" width="10"/>
    <col collapsed="false" customWidth="true" hidden="false" outlineLevel="0" max="12" min="11" style="0" width="4.91"/>
    <col collapsed="false" customWidth="true" hidden="false" outlineLevel="0" max="14" min="14" style="0" width="12.17"/>
    <col collapsed="false" customWidth="true" hidden="false" outlineLevel="0" max="15" min="15" style="0" width="12.06"/>
    <col collapsed="false" customWidth="true" hidden="false" outlineLevel="0" max="17" min="16" style="0" width="16.6"/>
    <col collapsed="false" customWidth="true" hidden="false" outlineLevel="0" max="19" min="19" style="0" width="16.6"/>
  </cols>
  <sheetData>
    <row r="1" s="2" customFormat="true" ht="12.8" hidden="false" customHeight="fals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="2" customFormat="true" ht="12.8" hidden="false" customHeight="fals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customFormat="false" ht="12.8" hidden="false" customHeight="false" outlineLevel="0" collapsed="false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  <c r="Q3" s="3" t="s">
        <v>17</v>
      </c>
      <c r="R3" s="3" t="s">
        <v>18</v>
      </c>
      <c r="S3" s="3" t="n">
        <f aca="false">AVERAGE(F4:F29)</f>
        <v>39.8076923076923</v>
      </c>
    </row>
    <row r="4" customFormat="false" ht="12.8" hidden="false" customHeight="false" outlineLevel="0" collapsed="false">
      <c r="A4" s="4" t="n">
        <v>320</v>
      </c>
      <c r="B4" s="0" t="s">
        <v>19</v>
      </c>
      <c r="C4" s="4" t="s">
        <v>20</v>
      </c>
      <c r="D4" s="0" t="n">
        <v>81.1950517976757</v>
      </c>
      <c r="E4" s="0" t="n">
        <v>23.2</v>
      </c>
      <c r="F4" s="0" t="n">
        <v>0</v>
      </c>
      <c r="G4" s="0" t="n">
        <f aca="false">F4+H4</f>
        <v>0</v>
      </c>
      <c r="H4" s="0" t="n">
        <v>0</v>
      </c>
      <c r="I4" s="0" t="n">
        <v>0</v>
      </c>
      <c r="J4" s="0" t="n">
        <f aca="false">I4+K4+L4+M4</f>
        <v>0</v>
      </c>
      <c r="K4" s="0" t="n">
        <v>0</v>
      </c>
      <c r="L4" s="0" t="n">
        <v>0</v>
      </c>
      <c r="M4" s="0" t="n">
        <v>0</v>
      </c>
      <c r="N4" s="0" t="n">
        <v>73</v>
      </c>
      <c r="O4" s="0" t="str">
        <f aca="false">IF(N4&lt;10,"True","False")</f>
        <v>False</v>
      </c>
      <c r="P4" s="0" t="s">
        <v>21</v>
      </c>
      <c r="Q4" s="0" t="s">
        <v>21</v>
      </c>
      <c r="R4" s="5" t="s">
        <v>22</v>
      </c>
      <c r="S4" s="0" t="n">
        <f aca="false">MAX(F4:F29)</f>
        <v>86</v>
      </c>
    </row>
    <row r="5" customFormat="false" ht="12.8" hidden="false" customHeight="false" outlineLevel="0" collapsed="false">
      <c r="A5" s="4" t="s">
        <v>23</v>
      </c>
      <c r="B5" s="0" t="s">
        <v>24</v>
      </c>
      <c r="C5" s="4" t="s">
        <v>20</v>
      </c>
      <c r="D5" s="0" t="n">
        <v>94.1814316885886</v>
      </c>
      <c r="E5" s="0" t="n">
        <v>57.3</v>
      </c>
      <c r="F5" s="0" t="n">
        <v>31</v>
      </c>
      <c r="G5" s="0" t="n">
        <f aca="false">F5+H5</f>
        <v>42</v>
      </c>
      <c r="H5" s="0" t="n">
        <v>11</v>
      </c>
      <c r="I5" s="0" t="n">
        <v>4</v>
      </c>
      <c r="J5" s="0" t="n">
        <f aca="false">I5+K5+L5+M5</f>
        <v>130</v>
      </c>
      <c r="K5" s="0" t="n">
        <v>15</v>
      </c>
      <c r="L5" s="0" t="n">
        <v>0</v>
      </c>
      <c r="M5" s="0" t="n">
        <v>111</v>
      </c>
      <c r="N5" s="0" t="n">
        <v>102</v>
      </c>
      <c r="O5" s="0" t="str">
        <f aca="false">IF(N5&lt;10,"True","False")</f>
        <v>False</v>
      </c>
      <c r="P5" s="0" t="n">
        <f aca="false">F5/(F5+I5)*100</f>
        <v>88.5714285714286</v>
      </c>
      <c r="Q5" s="0" t="n">
        <f aca="false">G5/(G5+J5)*100</f>
        <v>24.4186046511628</v>
      </c>
      <c r="R5" s="5" t="s">
        <v>25</v>
      </c>
      <c r="S5" s="0" t="n">
        <f aca="false">AVERAGE(G4:G29)</f>
        <v>43.1538461538462</v>
      </c>
    </row>
    <row r="6" customFormat="false" ht="12.8" hidden="false" customHeight="false" outlineLevel="0" collapsed="false">
      <c r="A6" s="4" t="s">
        <v>26</v>
      </c>
      <c r="B6" s="0" t="s">
        <v>27</v>
      </c>
      <c r="C6" s="4" t="s">
        <v>20</v>
      </c>
      <c r="D6" s="0" t="n">
        <v>98.2007435062632</v>
      </c>
      <c r="E6" s="0" t="n">
        <v>83.2</v>
      </c>
      <c r="F6" s="0" t="n">
        <v>46</v>
      </c>
      <c r="G6" s="0" t="n">
        <f aca="false">F6+H6</f>
        <v>50</v>
      </c>
      <c r="H6" s="0" t="n">
        <v>4</v>
      </c>
      <c r="I6" s="0" t="n">
        <v>6</v>
      </c>
      <c r="J6" s="0" t="n">
        <f aca="false">I6+K6+L6+M6</f>
        <v>138</v>
      </c>
      <c r="K6" s="0" t="n">
        <v>16</v>
      </c>
      <c r="L6" s="0" t="n">
        <v>0</v>
      </c>
      <c r="M6" s="0" t="n">
        <v>116</v>
      </c>
      <c r="N6" s="0" t="n">
        <v>163</v>
      </c>
      <c r="O6" s="0" t="str">
        <f aca="false">IF(N6&lt;10,"True","False")</f>
        <v>False</v>
      </c>
      <c r="P6" s="0" t="n">
        <f aca="false">F6/(F6+I6)*100</f>
        <v>88.4615384615385</v>
      </c>
      <c r="Q6" s="0" t="n">
        <f aca="false">G6/(G6+J6)*100</f>
        <v>26.5957446808511</v>
      </c>
      <c r="R6" s="5" t="s">
        <v>28</v>
      </c>
      <c r="S6" s="0" t="n">
        <f aca="false">MAX(G4:G29)</f>
        <v>89</v>
      </c>
    </row>
    <row r="7" customFormat="false" ht="12.8" hidden="false" customHeight="false" outlineLevel="0" collapsed="false">
      <c r="A7" s="4" t="s">
        <v>29</v>
      </c>
      <c r="B7" s="0" t="s">
        <v>30</v>
      </c>
      <c r="C7" s="4" t="s">
        <v>20</v>
      </c>
      <c r="D7" s="0" t="n">
        <v>99.0856726793005</v>
      </c>
      <c r="E7" s="0" t="n">
        <v>91.9</v>
      </c>
      <c r="F7" s="0" t="n">
        <v>40</v>
      </c>
      <c r="G7" s="0" t="n">
        <f aca="false">F7+H7</f>
        <v>43</v>
      </c>
      <c r="H7" s="0" t="n">
        <v>3</v>
      </c>
      <c r="I7" s="0" t="n">
        <v>3</v>
      </c>
      <c r="J7" s="0" t="n">
        <f aca="false">I7+K7+L7+M7</f>
        <v>90</v>
      </c>
      <c r="K7" s="0" t="n">
        <v>11</v>
      </c>
      <c r="L7" s="0" t="n">
        <v>0</v>
      </c>
      <c r="M7" s="0" t="n">
        <v>76</v>
      </c>
      <c r="N7" s="0" t="n">
        <v>115</v>
      </c>
      <c r="O7" s="0" t="str">
        <f aca="false">IF(N7&lt;10,"True","False")</f>
        <v>False</v>
      </c>
      <c r="P7" s="0" t="n">
        <f aca="false">F7/(F7+I7)*100</f>
        <v>93.0232558139535</v>
      </c>
      <c r="Q7" s="0" t="n">
        <f aca="false">G7/(G7+J7)*100</f>
        <v>32.3308270676692</v>
      </c>
    </row>
    <row r="8" customFormat="false" ht="12.8" hidden="false" customHeight="false" outlineLevel="0" collapsed="false">
      <c r="A8" s="4" t="s">
        <v>31</v>
      </c>
      <c r="B8" s="0" t="s">
        <v>32</v>
      </c>
      <c r="C8" s="4" t="s">
        <v>20</v>
      </c>
      <c r="D8" s="0" t="n">
        <v>99.17606397694</v>
      </c>
      <c r="E8" s="0" t="n">
        <v>92.8</v>
      </c>
      <c r="F8" s="0" t="n">
        <v>68</v>
      </c>
      <c r="G8" s="0" t="n">
        <f aca="false">F8+H8</f>
        <v>71</v>
      </c>
      <c r="H8" s="0" t="n">
        <v>3</v>
      </c>
      <c r="I8" s="0" t="n">
        <v>9</v>
      </c>
      <c r="J8" s="0" t="n">
        <f aca="false">I8+K8+L8+M8</f>
        <v>138</v>
      </c>
      <c r="K8" s="0" t="n">
        <v>20</v>
      </c>
      <c r="L8" s="0" t="n">
        <v>2</v>
      </c>
      <c r="M8" s="0" t="n">
        <v>107</v>
      </c>
      <c r="N8" s="0" t="n">
        <v>181</v>
      </c>
      <c r="O8" s="0" t="str">
        <f aca="false">IF(N8&lt;10,"True","False")</f>
        <v>False</v>
      </c>
      <c r="P8" s="0" t="n">
        <f aca="false">F8/(F8+I8)*100</f>
        <v>88.3116883116883</v>
      </c>
      <c r="Q8" s="0" t="n">
        <f aca="false">G8/(G8+J8)*100</f>
        <v>33.9712918660287</v>
      </c>
      <c r="R8" s="5" t="s">
        <v>33</v>
      </c>
      <c r="S8" s="0" t="n">
        <f aca="false">AVERAGE(P4:P29)</f>
        <v>89.1300520283756</v>
      </c>
    </row>
    <row r="9" customFormat="false" ht="12.8" hidden="false" customHeight="false" outlineLevel="0" collapsed="false">
      <c r="A9" s="4" t="s">
        <v>34</v>
      </c>
      <c r="B9" s="0" t="s">
        <v>35</v>
      </c>
      <c r="C9" s="4" t="s">
        <v>20</v>
      </c>
      <c r="D9" s="0" t="n">
        <v>99.1946583989792</v>
      </c>
      <c r="E9" s="0" t="n">
        <v>92.9</v>
      </c>
      <c r="F9" s="0" t="n">
        <v>60</v>
      </c>
      <c r="G9" s="0" t="n">
        <f aca="false">F9+H9</f>
        <v>63</v>
      </c>
      <c r="H9" s="0" t="n">
        <v>3</v>
      </c>
      <c r="I9" s="0" t="n">
        <v>10</v>
      </c>
      <c r="J9" s="0" t="n">
        <f aca="false">I9+K9+L9+M9</f>
        <v>143</v>
      </c>
      <c r="K9" s="0" t="n">
        <v>20</v>
      </c>
      <c r="L9" s="0" t="n">
        <v>1</v>
      </c>
      <c r="M9" s="0" t="n">
        <v>112</v>
      </c>
      <c r="N9" s="0" t="n">
        <v>333</v>
      </c>
      <c r="O9" s="0" t="str">
        <f aca="false">IF(N9&lt;10,"True","False")</f>
        <v>False</v>
      </c>
      <c r="P9" s="0" t="n">
        <f aca="false">F9/(F9+I9)*100</f>
        <v>85.7142857142857</v>
      </c>
      <c r="Q9" s="0" t="n">
        <f aca="false">G9/(G9+J9)*100</f>
        <v>30.5825242718447</v>
      </c>
      <c r="R9" s="5" t="s">
        <v>36</v>
      </c>
      <c r="S9" s="0" t="n">
        <f aca="false">AVERAGE(Q4:Q29)</f>
        <v>28.5041515741992</v>
      </c>
    </row>
    <row r="10" customFormat="false" ht="12.8" hidden="false" customHeight="false" outlineLevel="0" collapsed="false">
      <c r="A10" s="4" t="s">
        <v>37</v>
      </c>
      <c r="B10" s="0" t="s">
        <v>38</v>
      </c>
      <c r="C10" s="4" t="s">
        <v>20</v>
      </c>
      <c r="D10" s="0" t="n">
        <v>99.2449600597749</v>
      </c>
      <c r="E10" s="0" t="n">
        <v>93.3</v>
      </c>
      <c r="F10" s="0" t="n">
        <v>56</v>
      </c>
      <c r="G10" s="0" t="n">
        <f aca="false">F10+H10</f>
        <v>61</v>
      </c>
      <c r="H10" s="0" t="n">
        <v>5</v>
      </c>
      <c r="I10" s="0" t="n">
        <v>6</v>
      </c>
      <c r="J10" s="0" t="n">
        <f aca="false">I10+K10+L10+M10</f>
        <v>104</v>
      </c>
      <c r="K10" s="0" t="n">
        <v>18</v>
      </c>
      <c r="L10" s="0" t="n">
        <v>0</v>
      </c>
      <c r="M10" s="0" t="n">
        <v>80</v>
      </c>
      <c r="N10" s="0" t="n">
        <v>82</v>
      </c>
      <c r="O10" s="0" t="str">
        <f aca="false">IF(N10&lt;10,"True","False")</f>
        <v>False</v>
      </c>
      <c r="P10" s="0" t="n">
        <f aca="false">F11/(F11+I11)*100</f>
        <v>83.8235294117647</v>
      </c>
      <c r="Q10" s="0" t="n">
        <f aca="false">G10/(G10+J10)*100</f>
        <v>36.969696969697</v>
      </c>
    </row>
    <row r="11" customFormat="false" ht="12.8" hidden="false" customHeight="false" outlineLevel="0" collapsed="false">
      <c r="A11" s="4" t="s">
        <v>39</v>
      </c>
      <c r="B11" s="0" t="s">
        <v>40</v>
      </c>
      <c r="C11" s="4" t="s">
        <v>20</v>
      </c>
      <c r="D11" s="0" t="n">
        <v>99.2656689872945</v>
      </c>
      <c r="E11" s="0" t="n">
        <v>93.4</v>
      </c>
      <c r="F11" s="0" t="n">
        <v>57</v>
      </c>
      <c r="G11" s="0" t="n">
        <f aca="false">F11+H11</f>
        <v>59</v>
      </c>
      <c r="H11" s="0" t="n">
        <v>2</v>
      </c>
      <c r="I11" s="0" t="n">
        <v>11</v>
      </c>
      <c r="J11" s="0" t="n">
        <f aca="false">I11+K11+L11+M11</f>
        <v>132</v>
      </c>
      <c r="K11" s="0" t="n">
        <v>17</v>
      </c>
      <c r="L11" s="0" t="n">
        <v>0</v>
      </c>
      <c r="M11" s="0" t="n">
        <v>104</v>
      </c>
      <c r="N11" s="0" t="n">
        <v>324</v>
      </c>
      <c r="O11" s="0" t="str">
        <f aca="false">IF(N11&lt;10,"True","False")</f>
        <v>False</v>
      </c>
      <c r="P11" s="0" t="n">
        <f aca="false">F11/(F11+I11)*100</f>
        <v>83.8235294117647</v>
      </c>
      <c r="Q11" s="0" t="n">
        <f aca="false">G11/(G11+J11)*100</f>
        <v>30.8900523560209</v>
      </c>
    </row>
    <row r="12" customFormat="false" ht="12.8" hidden="false" customHeight="false" outlineLevel="0" collapsed="false">
      <c r="A12" s="4" t="s">
        <v>41</v>
      </c>
      <c r="B12" s="0" t="s">
        <v>42</v>
      </c>
      <c r="C12" s="4" t="s">
        <v>20</v>
      </c>
      <c r="D12" s="0" t="n">
        <v>99.29702248328</v>
      </c>
      <c r="E12" s="0" t="n">
        <v>93.5</v>
      </c>
      <c r="F12" s="0" t="n">
        <v>42</v>
      </c>
      <c r="G12" s="0" t="n">
        <f aca="false">F12+H12</f>
        <v>47</v>
      </c>
      <c r="H12" s="0" t="n">
        <v>5</v>
      </c>
      <c r="I12" s="0" t="n">
        <v>7</v>
      </c>
      <c r="J12" s="0" t="n">
        <f aca="false">I12+K12+L12+M12</f>
        <v>146</v>
      </c>
      <c r="K12" s="0" t="n">
        <v>26</v>
      </c>
      <c r="L12" s="0" t="n">
        <v>0</v>
      </c>
      <c r="M12" s="0" t="n">
        <v>113</v>
      </c>
      <c r="N12" s="0" t="n">
        <v>5</v>
      </c>
      <c r="O12" s="0" t="str">
        <f aca="false">IF(N12&lt;10,"True","False")</f>
        <v>True</v>
      </c>
      <c r="P12" s="0" t="n">
        <f aca="false">F12/(F12+I12)*100</f>
        <v>85.7142857142857</v>
      </c>
      <c r="Q12" s="0" t="n">
        <f aca="false">G12/(G12+J12)*100</f>
        <v>24.3523316062176</v>
      </c>
    </row>
    <row r="13" customFormat="false" ht="12.8" hidden="false" customHeight="false" outlineLevel="0" collapsed="false">
      <c r="A13" s="4" t="s">
        <v>43</v>
      </c>
      <c r="B13" s="0" t="s">
        <v>44</v>
      </c>
      <c r="C13" s="4" t="s">
        <v>20</v>
      </c>
      <c r="D13" s="0" t="n">
        <v>99.2750868892</v>
      </c>
      <c r="E13" s="0" t="n">
        <v>93.6</v>
      </c>
      <c r="F13" s="0" t="n">
        <v>86</v>
      </c>
      <c r="G13" s="0" t="n">
        <f aca="false">F13+H13</f>
        <v>89</v>
      </c>
      <c r="H13" s="0" t="n">
        <v>3</v>
      </c>
      <c r="I13" s="0" t="n">
        <v>11</v>
      </c>
      <c r="J13" s="0" t="n">
        <f aca="false">I13+K13+L13+M13</f>
        <v>180</v>
      </c>
      <c r="K13" s="0" t="n">
        <v>18</v>
      </c>
      <c r="L13" s="0" t="n">
        <v>0</v>
      </c>
      <c r="M13" s="0" t="n">
        <v>151</v>
      </c>
      <c r="N13" s="0" t="n">
        <v>310</v>
      </c>
      <c r="O13" s="0" t="str">
        <f aca="false">IF(N13&lt;10,"True","False")</f>
        <v>False</v>
      </c>
      <c r="P13" s="0" t="n">
        <f aca="false">F13/(F13+I13)*100</f>
        <v>88.659793814433</v>
      </c>
      <c r="Q13" s="0" t="n">
        <f aca="false">G13/(G13+J13)*100</f>
        <v>33.0855018587361</v>
      </c>
    </row>
    <row r="14" customFormat="false" ht="12.8" hidden="false" customHeight="false" outlineLevel="0" collapsed="false">
      <c r="A14" s="4" t="s">
        <v>45</v>
      </c>
      <c r="B14" s="0" t="s">
        <v>46</v>
      </c>
      <c r="C14" s="4" t="s">
        <v>20</v>
      </c>
      <c r="D14" s="0" t="n">
        <v>99.2867961190235</v>
      </c>
      <c r="E14" s="0" t="n">
        <v>93.7</v>
      </c>
      <c r="F14" s="0" t="n">
        <v>56</v>
      </c>
      <c r="G14" s="0" t="n">
        <f aca="false">F14+H14</f>
        <v>58</v>
      </c>
      <c r="H14" s="0" t="n">
        <v>2</v>
      </c>
      <c r="I14" s="0" t="n">
        <v>4</v>
      </c>
      <c r="J14" s="0" t="n">
        <f aca="false">I14+K14+L14+M14</f>
        <v>118</v>
      </c>
      <c r="K14" s="0" t="n">
        <v>16</v>
      </c>
      <c r="L14" s="0" t="n">
        <v>0</v>
      </c>
      <c r="M14" s="0" t="n">
        <v>98</v>
      </c>
      <c r="N14" s="0" t="n">
        <v>5</v>
      </c>
      <c r="O14" s="0" t="str">
        <f aca="false">IF(N14&lt;10,"True","False")</f>
        <v>True</v>
      </c>
      <c r="P14" s="0" t="n">
        <f aca="false">F14/(F14+I14)*100</f>
        <v>93.3333333333333</v>
      </c>
      <c r="Q14" s="0" t="n">
        <f aca="false">G14/(G14+J14)*100</f>
        <v>32.9545454545455</v>
      </c>
    </row>
    <row r="15" customFormat="false" ht="12.8" hidden="false" customHeight="false" outlineLevel="0" collapsed="false">
      <c r="A15" s="4" t="s">
        <v>47</v>
      </c>
      <c r="B15" s="0" t="s">
        <v>48</v>
      </c>
      <c r="C15" s="4" t="s">
        <v>20</v>
      </c>
      <c r="D15" s="0" t="n">
        <v>99.3260281540395</v>
      </c>
      <c r="E15" s="0" t="n">
        <v>93.8</v>
      </c>
      <c r="F15" s="0" t="n">
        <v>37</v>
      </c>
      <c r="G15" s="0" t="n">
        <f aca="false">F15+H15</f>
        <v>44</v>
      </c>
      <c r="H15" s="0" t="n">
        <v>7</v>
      </c>
      <c r="I15" s="0" t="n">
        <v>2</v>
      </c>
      <c r="J15" s="0" t="n">
        <f aca="false">I15+K15+L15+M15</f>
        <v>91</v>
      </c>
      <c r="K15" s="0" t="n">
        <v>30</v>
      </c>
      <c r="L15" s="0" t="n">
        <v>0</v>
      </c>
      <c r="M15" s="0" t="n">
        <v>59</v>
      </c>
      <c r="N15" s="0" t="n">
        <v>9</v>
      </c>
      <c r="O15" s="0" t="str">
        <f aca="false">IF(N15&lt;10,"True","False")</f>
        <v>True</v>
      </c>
      <c r="P15" s="0" t="n">
        <f aca="false">F15/(F15+I15)*100</f>
        <v>94.8717948717949</v>
      </c>
      <c r="Q15" s="0" t="n">
        <f aca="false">G15/(G15+J15)*100</f>
        <v>32.5925925925926</v>
      </c>
    </row>
    <row r="16" customFormat="false" ht="12.8" hidden="false" customHeight="false" outlineLevel="0" collapsed="false">
      <c r="A16" s="4" t="s">
        <v>49</v>
      </c>
      <c r="B16" s="0" t="s">
        <v>50</v>
      </c>
      <c r="C16" s="4" t="s">
        <v>20</v>
      </c>
      <c r="D16" s="0" t="n">
        <v>99.3487130859844</v>
      </c>
      <c r="E16" s="0" t="n">
        <v>94.3</v>
      </c>
      <c r="F16" s="0" t="n">
        <v>53</v>
      </c>
      <c r="G16" s="0" t="n">
        <f aca="false">F16+H16</f>
        <v>59</v>
      </c>
      <c r="H16" s="0" t="n">
        <v>6</v>
      </c>
      <c r="I16" s="0" t="n">
        <v>6</v>
      </c>
      <c r="J16" s="0" t="n">
        <f aca="false">I16+K16+L16+M16</f>
        <v>125</v>
      </c>
      <c r="K16" s="0" t="n">
        <v>14</v>
      </c>
      <c r="L16" s="0" t="n">
        <v>0</v>
      </c>
      <c r="M16" s="0" t="n">
        <v>105</v>
      </c>
      <c r="N16" s="0" t="n">
        <v>3</v>
      </c>
      <c r="O16" s="0" t="str">
        <f aca="false">IF(N16&lt;10,"True","False")</f>
        <v>True</v>
      </c>
      <c r="P16" s="0" t="n">
        <f aca="false">F16/(F16+I16)*100</f>
        <v>89.8305084745763</v>
      </c>
      <c r="Q16" s="0" t="n">
        <f aca="false">G16/(G16+J16)*100</f>
        <v>32.0652173913043</v>
      </c>
    </row>
    <row r="17" customFormat="false" ht="12.8" hidden="false" customHeight="false" outlineLevel="0" collapsed="false">
      <c r="A17" s="4" t="s">
        <v>51</v>
      </c>
      <c r="B17" s="0" t="s">
        <v>52</v>
      </c>
      <c r="C17" s="4" t="s">
        <v>20</v>
      </c>
      <c r="D17" s="0" t="n">
        <v>99.3823279685914</v>
      </c>
      <c r="E17" s="0" t="n">
        <v>94.3</v>
      </c>
      <c r="F17" s="0" t="n">
        <v>42</v>
      </c>
      <c r="G17" s="0" t="n">
        <f aca="false">F17+H17</f>
        <v>46</v>
      </c>
      <c r="H17" s="0" t="n">
        <v>4</v>
      </c>
      <c r="I17" s="0" t="n">
        <v>1</v>
      </c>
      <c r="J17" s="0" t="n">
        <f aca="false">I17+K17+L17+M17</f>
        <v>118</v>
      </c>
      <c r="K17" s="0" t="n">
        <v>14</v>
      </c>
      <c r="L17" s="0" t="n">
        <v>0</v>
      </c>
      <c r="M17" s="0" t="n">
        <v>103</v>
      </c>
      <c r="N17" s="0" t="n">
        <v>5</v>
      </c>
      <c r="O17" s="0" t="str">
        <f aca="false">IF(N17&lt;10,"True","False")</f>
        <v>True</v>
      </c>
      <c r="P17" s="0" t="n">
        <f aca="false">F17/(F17+I17)*100</f>
        <v>97.6744186046512</v>
      </c>
      <c r="Q17" s="0" t="n">
        <f aca="false">G17/(G17+J17)*100</f>
        <v>28.0487804878049</v>
      </c>
    </row>
    <row r="18" customFormat="false" ht="12.8" hidden="false" customHeight="false" outlineLevel="0" collapsed="false">
      <c r="A18" s="4" t="s">
        <v>53</v>
      </c>
      <c r="B18" s="0" t="s">
        <v>54</v>
      </c>
      <c r="C18" s="4" t="s">
        <v>20</v>
      </c>
      <c r="D18" s="0" t="n">
        <v>99.3710495974769</v>
      </c>
      <c r="E18" s="0" t="n">
        <v>94.5</v>
      </c>
      <c r="F18" s="0" t="n">
        <v>65</v>
      </c>
      <c r="G18" s="0" t="n">
        <f aca="false">F18+H18</f>
        <v>69</v>
      </c>
      <c r="H18" s="0" t="n">
        <v>4</v>
      </c>
      <c r="I18" s="0" t="n">
        <v>3</v>
      </c>
      <c r="J18" s="0" t="n">
        <f aca="false">I18+K18+L18+M18</f>
        <v>105</v>
      </c>
      <c r="K18" s="0" t="n">
        <v>9</v>
      </c>
      <c r="L18" s="0" t="n">
        <v>0</v>
      </c>
      <c r="M18" s="0" t="n">
        <v>93</v>
      </c>
      <c r="N18" s="0" t="n">
        <v>294</v>
      </c>
      <c r="O18" s="0" t="str">
        <f aca="false">IF(N18&lt;10,"True","False")</f>
        <v>False</v>
      </c>
      <c r="P18" s="0" t="n">
        <f aca="false">F18/(F18+I18)*100</f>
        <v>95.5882352941176</v>
      </c>
      <c r="Q18" s="0" t="n">
        <f aca="false">G18/(G18+J18)*100</f>
        <v>39.6551724137931</v>
      </c>
    </row>
    <row r="19" customFormat="false" ht="12.8" hidden="false" customHeight="false" outlineLevel="0" collapsed="false">
      <c r="A19" s="4" t="s">
        <v>55</v>
      </c>
      <c r="B19" s="0" t="s">
        <v>56</v>
      </c>
      <c r="C19" s="4" t="s">
        <v>20</v>
      </c>
      <c r="D19" s="0" t="n">
        <v>99.422434063103</v>
      </c>
      <c r="E19" s="0" t="n">
        <v>94.6</v>
      </c>
      <c r="F19" s="0" t="n">
        <v>53</v>
      </c>
      <c r="G19" s="0" t="n">
        <f aca="false">F19+H19</f>
        <v>57</v>
      </c>
      <c r="H19" s="0" t="n">
        <v>4</v>
      </c>
      <c r="I19" s="0" t="n">
        <v>10</v>
      </c>
      <c r="J19" s="0" t="n">
        <f aca="false">I19+K19+L19+M19</f>
        <v>102</v>
      </c>
      <c r="K19" s="0" t="n">
        <v>15</v>
      </c>
      <c r="L19" s="0" t="n">
        <v>0</v>
      </c>
      <c r="M19" s="0" t="n">
        <v>77</v>
      </c>
      <c r="N19" s="0" t="n">
        <v>163</v>
      </c>
      <c r="O19" s="0" t="str">
        <f aca="false">IF(N19&lt;10,"True","False")</f>
        <v>False</v>
      </c>
      <c r="P19" s="0" t="n">
        <f aca="false">F19/(F19+I19)*100</f>
        <v>84.1269841269841</v>
      </c>
      <c r="Q19" s="0" t="n">
        <f aca="false">G19/(G19+J19)*100</f>
        <v>35.8490566037736</v>
      </c>
    </row>
    <row r="20" customFormat="false" ht="12.8" hidden="false" customHeight="false" outlineLevel="0" collapsed="false">
      <c r="A20" s="4" t="s">
        <v>57</v>
      </c>
      <c r="B20" s="0" t="s">
        <v>58</v>
      </c>
      <c r="C20" s="4" t="s">
        <v>20</v>
      </c>
      <c r="D20" s="0" t="n">
        <v>99.4227936512212</v>
      </c>
      <c r="E20" s="0" t="n">
        <v>94.7</v>
      </c>
      <c r="F20" s="0" t="n">
        <v>51</v>
      </c>
      <c r="G20" s="0" t="n">
        <f aca="false">F20+H20</f>
        <v>58</v>
      </c>
      <c r="H20" s="0" t="n">
        <v>7</v>
      </c>
      <c r="I20" s="0" t="n">
        <v>8</v>
      </c>
      <c r="J20" s="0" t="n">
        <f aca="false">I20+K20+L20+M20</f>
        <v>117</v>
      </c>
      <c r="K20" s="0" t="n">
        <v>20</v>
      </c>
      <c r="L20" s="0" t="n">
        <v>0</v>
      </c>
      <c r="M20" s="0" t="n">
        <v>89</v>
      </c>
      <c r="N20" s="0" t="n">
        <v>4</v>
      </c>
      <c r="O20" s="0" t="str">
        <f aca="false">IF(N20&lt;10,"True","False")</f>
        <v>True</v>
      </c>
      <c r="P20" s="0" t="n">
        <f aca="false">F20/(F20+I20)*100</f>
        <v>86.4406779661017</v>
      </c>
      <c r="Q20" s="0" t="n">
        <f aca="false">G20/(G20+J20)*100</f>
        <v>33.1428571428571</v>
      </c>
    </row>
    <row r="21" customFormat="false" ht="12.8" hidden="false" customHeight="false" outlineLevel="0" collapsed="false">
      <c r="A21" s="4" t="s">
        <v>59</v>
      </c>
      <c r="B21" s="0" t="s">
        <v>60</v>
      </c>
      <c r="C21" s="4" t="s">
        <v>20</v>
      </c>
      <c r="D21" s="0" t="n">
        <v>99.4687227056737</v>
      </c>
      <c r="E21" s="0" t="n">
        <v>95.6</v>
      </c>
      <c r="F21" s="0" t="n">
        <v>2</v>
      </c>
      <c r="G21" s="0" t="n">
        <f aca="false">F21+H21</f>
        <v>3</v>
      </c>
      <c r="H21" s="0" t="n">
        <v>1</v>
      </c>
      <c r="I21" s="0" t="n">
        <v>1</v>
      </c>
      <c r="J21" s="0" t="n">
        <f aca="false">I21+K21+L21+M21</f>
        <v>74</v>
      </c>
      <c r="K21" s="0" t="n">
        <v>15</v>
      </c>
      <c r="L21" s="0" t="n">
        <v>0</v>
      </c>
      <c r="M21" s="0" t="n">
        <v>58</v>
      </c>
      <c r="N21" s="0" t="n">
        <v>3</v>
      </c>
      <c r="O21" s="0" t="str">
        <f aca="false">IF(N21&lt;10,"True","False")</f>
        <v>True</v>
      </c>
      <c r="P21" s="0" t="n">
        <f aca="false">F21/(F21+I21)*100</f>
        <v>66.6666666666667</v>
      </c>
      <c r="Q21" s="0" t="n">
        <f aca="false">G21/(G21+J21)*100</f>
        <v>3.8961038961039</v>
      </c>
    </row>
    <row r="22" customFormat="false" ht="12.8" hidden="false" customHeight="false" outlineLevel="0" collapsed="false">
      <c r="A22" s="4" t="s">
        <v>61</v>
      </c>
      <c r="B22" s="0" t="s">
        <v>62</v>
      </c>
      <c r="C22" s="4" t="s">
        <v>20</v>
      </c>
      <c r="D22" s="0" t="n">
        <v>99.5366639972489</v>
      </c>
      <c r="E22" s="0" t="n">
        <v>95.9</v>
      </c>
      <c r="F22" s="0" t="n">
        <v>36</v>
      </c>
      <c r="G22" s="0" t="n">
        <f aca="false">F22+H22</f>
        <v>42</v>
      </c>
      <c r="H22" s="0" t="n">
        <v>6</v>
      </c>
      <c r="I22" s="0" t="n">
        <v>4</v>
      </c>
      <c r="J22" s="0" t="n">
        <f aca="false">I22+K22+L22+M22</f>
        <v>104</v>
      </c>
      <c r="K22" s="0" t="n">
        <v>10</v>
      </c>
      <c r="L22" s="0" t="n">
        <v>0</v>
      </c>
      <c r="M22" s="0" t="n">
        <v>90</v>
      </c>
      <c r="N22" s="0" t="n">
        <v>3</v>
      </c>
      <c r="O22" s="0" t="str">
        <f aca="false">IF(N22&lt;10,"True","False")</f>
        <v>True</v>
      </c>
      <c r="P22" s="0" t="n">
        <f aca="false">F22/(F22+I22)*100</f>
        <v>90</v>
      </c>
      <c r="Q22" s="0" t="n">
        <f aca="false">G22/(G22+J22)*100</f>
        <v>28.7671232876712</v>
      </c>
    </row>
    <row r="23" customFormat="false" ht="12.8" hidden="false" customHeight="false" outlineLevel="0" collapsed="false">
      <c r="A23" s="4" t="s">
        <v>63</v>
      </c>
      <c r="B23" s="0" t="s">
        <v>64</v>
      </c>
      <c r="C23" s="4" t="s">
        <v>20</v>
      </c>
      <c r="D23" s="0" t="n">
        <v>99.5299078539375</v>
      </c>
      <c r="E23" s="0" t="n">
        <v>96</v>
      </c>
      <c r="F23" s="0" t="n">
        <v>48</v>
      </c>
      <c r="G23" s="0" t="n">
        <f aca="false">F23+H23</f>
        <v>50</v>
      </c>
      <c r="H23" s="0" t="n">
        <v>2</v>
      </c>
      <c r="I23" s="0" t="n">
        <v>12</v>
      </c>
      <c r="J23" s="0" t="n">
        <f aca="false">I23+K23+L23+M23</f>
        <v>103</v>
      </c>
      <c r="K23" s="0" t="n">
        <v>14</v>
      </c>
      <c r="L23" s="0" t="n">
        <v>0</v>
      </c>
      <c r="M23" s="0" t="n">
        <v>77</v>
      </c>
      <c r="N23" s="0" t="n">
        <v>416</v>
      </c>
      <c r="O23" s="0" t="str">
        <f aca="false">IF(N23&lt;10,"True","False")</f>
        <v>False</v>
      </c>
      <c r="P23" s="0" t="n">
        <f aca="false">F23/(F23+I23)*100</f>
        <v>80</v>
      </c>
      <c r="Q23" s="0" t="n">
        <f aca="false">G23/(G23+J23)*100</f>
        <v>32.6797385620915</v>
      </c>
    </row>
    <row r="24" customFormat="false" ht="12.8" hidden="false" customHeight="false" outlineLevel="0" collapsed="false">
      <c r="A24" s="4" t="s">
        <v>65</v>
      </c>
      <c r="B24" s="0" t="s">
        <v>66</v>
      </c>
      <c r="C24" s="4" t="s">
        <v>20</v>
      </c>
      <c r="D24" s="0" t="n">
        <v>99.7431834570282</v>
      </c>
      <c r="E24" s="0" t="n">
        <v>97.9</v>
      </c>
      <c r="F24" s="0" t="n">
        <v>45</v>
      </c>
      <c r="G24" s="0" t="n">
        <f aca="false">F24+H24</f>
        <v>46</v>
      </c>
      <c r="H24" s="0" t="n">
        <v>1</v>
      </c>
      <c r="I24" s="0" t="n">
        <v>6</v>
      </c>
      <c r="J24" s="0" t="n">
        <f aca="false">I24+K24+L24+M24</f>
        <v>83</v>
      </c>
      <c r="K24" s="0" t="n">
        <v>12</v>
      </c>
      <c r="L24" s="0" t="n">
        <v>1</v>
      </c>
      <c r="M24" s="0" t="n">
        <v>64</v>
      </c>
      <c r="N24" s="0" t="n">
        <v>332</v>
      </c>
      <c r="O24" s="0" t="str">
        <f aca="false">IF(N24&lt;10,"True","False")</f>
        <v>False</v>
      </c>
      <c r="P24" s="0" t="n">
        <f aca="false">F24/(F24+I24)*100</f>
        <v>88.2352941176471</v>
      </c>
      <c r="Q24" s="0" t="n">
        <f aca="false">G24/(G24+J24)*100</f>
        <v>35.6589147286822</v>
      </c>
    </row>
    <row r="25" customFormat="false" ht="12.8" hidden="false" customHeight="false" outlineLevel="0" collapsed="false">
      <c r="A25" s="4" t="s">
        <v>67</v>
      </c>
      <c r="B25" s="0" t="s">
        <v>68</v>
      </c>
      <c r="C25" s="4" t="s">
        <v>20</v>
      </c>
      <c r="D25" s="0" t="n">
        <v>99.7262245871762</v>
      </c>
      <c r="E25" s="0" t="n">
        <v>97.9</v>
      </c>
      <c r="F25" s="0" t="n">
        <v>37</v>
      </c>
      <c r="G25" s="0" t="n">
        <f aca="false">F25+H25</f>
        <v>39</v>
      </c>
      <c r="H25" s="0" t="n">
        <v>2</v>
      </c>
      <c r="I25" s="0" t="n">
        <v>3</v>
      </c>
      <c r="J25" s="0" t="n">
        <f aca="false">I25+K25+L25+M25</f>
        <v>71</v>
      </c>
      <c r="K25" s="0" t="n">
        <v>11</v>
      </c>
      <c r="L25" s="0" t="n">
        <v>0</v>
      </c>
      <c r="M25" s="0" t="n">
        <v>57</v>
      </c>
      <c r="N25" s="0" t="n">
        <v>157</v>
      </c>
      <c r="O25" s="0" t="str">
        <f aca="false">IF(N25&lt;10,"True","False")</f>
        <v>False</v>
      </c>
      <c r="P25" s="0" t="n">
        <f aca="false">F25/(F25+I25)*100</f>
        <v>92.5</v>
      </c>
      <c r="Q25" s="0" t="n">
        <f aca="false">G25/(G25+J25)*100</f>
        <v>35.4545454545455</v>
      </c>
    </row>
    <row r="26" customFormat="false" ht="12.8" hidden="false" customHeight="false" outlineLevel="0" collapsed="false">
      <c r="A26" s="4" t="s">
        <v>69</v>
      </c>
      <c r="B26" s="0" t="s">
        <v>70</v>
      </c>
      <c r="C26" s="4" t="s">
        <v>20</v>
      </c>
      <c r="D26" s="0" t="n">
        <v>99.9926894253052</v>
      </c>
      <c r="E26" s="0" t="n">
        <v>99.9</v>
      </c>
      <c r="F26" s="0" t="n">
        <v>8</v>
      </c>
      <c r="G26" s="0" t="n">
        <f aca="false">F26+H26</f>
        <v>8</v>
      </c>
      <c r="H26" s="0" t="n">
        <v>0</v>
      </c>
      <c r="I26" s="0" t="n">
        <v>0</v>
      </c>
      <c r="J26" s="0" t="n">
        <f aca="false">I26+K26+L26+M26</f>
        <v>46</v>
      </c>
      <c r="K26" s="0" t="n">
        <v>6</v>
      </c>
      <c r="L26" s="0" t="n">
        <v>0</v>
      </c>
      <c r="M26" s="0" t="n">
        <v>40</v>
      </c>
      <c r="N26" s="0" t="n">
        <v>272</v>
      </c>
      <c r="O26" s="0" t="str">
        <f aca="false">IF(N26&lt;10,"True","False")</f>
        <v>False</v>
      </c>
      <c r="P26" s="0" t="n">
        <f aca="false">F26/(F26+I26)*100</f>
        <v>100</v>
      </c>
      <c r="Q26" s="0" t="n">
        <f aca="false">G26/(G26+J26)*100</f>
        <v>14.8148148148148</v>
      </c>
    </row>
    <row r="27" customFormat="false" ht="12.8" hidden="false" customHeight="false" outlineLevel="0" collapsed="false">
      <c r="A27" s="4" t="n">
        <v>2119</v>
      </c>
      <c r="B27" s="0" t="s">
        <v>71</v>
      </c>
      <c r="C27" s="4" t="s">
        <v>20</v>
      </c>
      <c r="D27" s="0" t="n">
        <v>99.9962764268291</v>
      </c>
      <c r="E27" s="0" t="n">
        <v>100</v>
      </c>
      <c r="F27" s="0" t="n">
        <v>0</v>
      </c>
      <c r="G27" s="0" t="n">
        <f aca="false">F27+H27</f>
        <v>0</v>
      </c>
      <c r="H27" s="0" t="n">
        <v>0</v>
      </c>
      <c r="I27" s="0" t="n">
        <v>0</v>
      </c>
      <c r="J27" s="0" t="n">
        <f aca="false">I27+K27+L27+M27</f>
        <v>6</v>
      </c>
      <c r="K27" s="0" t="n">
        <v>0</v>
      </c>
      <c r="L27" s="0" t="n">
        <v>0</v>
      </c>
      <c r="M27" s="0" t="n">
        <v>6</v>
      </c>
      <c r="N27" s="0" t="n">
        <v>172</v>
      </c>
      <c r="O27" s="0" t="str">
        <f aca="false">IF(N27&lt;10,"True","False")</f>
        <v>False</v>
      </c>
      <c r="P27" s="0" t="s">
        <v>21</v>
      </c>
      <c r="Q27" s="0" t="n">
        <f aca="false">G27/(G27+J27)*100</f>
        <v>0</v>
      </c>
    </row>
    <row r="28" customFormat="false" ht="12.8" hidden="false" customHeight="false" outlineLevel="0" collapsed="false">
      <c r="A28" s="4" t="s">
        <v>72</v>
      </c>
      <c r="B28" s="0" t="s">
        <v>73</v>
      </c>
      <c r="C28" s="4" t="s">
        <v>20</v>
      </c>
      <c r="D28" s="0" t="n">
        <v>99.99288606516</v>
      </c>
      <c r="E28" s="0" t="n">
        <v>100</v>
      </c>
      <c r="F28" s="0" t="n">
        <v>15</v>
      </c>
      <c r="G28" s="0" t="n">
        <f aca="false">F28+H28</f>
        <v>17</v>
      </c>
      <c r="H28" s="0" t="n">
        <v>2</v>
      </c>
      <c r="I28" s="0" t="n">
        <v>1</v>
      </c>
      <c r="J28" s="0" t="n">
        <f aca="false">I28+K28+L28+M28</f>
        <v>21</v>
      </c>
      <c r="K28" s="0" t="n">
        <v>6</v>
      </c>
      <c r="L28" s="0" t="n">
        <v>0</v>
      </c>
      <c r="M28" s="0" t="n">
        <v>14</v>
      </c>
      <c r="N28" s="0" t="n">
        <v>3</v>
      </c>
      <c r="O28" s="0" t="str">
        <f aca="false">IF(N28&lt;10,"True","False")</f>
        <v>True</v>
      </c>
      <c r="P28" s="0" t="n">
        <f aca="false">F28/(F28+I28)*100</f>
        <v>93.75</v>
      </c>
      <c r="Q28" s="0" t="n">
        <f aca="false">G28/(G28+J28)*100</f>
        <v>44.7368421052632</v>
      </c>
    </row>
    <row r="29" customFormat="false" ht="12.8" hidden="false" customHeight="false" outlineLevel="0" collapsed="false">
      <c r="A29" s="4" t="n">
        <v>2011</v>
      </c>
      <c r="B29" s="0" t="s">
        <v>74</v>
      </c>
      <c r="C29" s="4" t="s">
        <v>20</v>
      </c>
      <c r="D29" s="0" t="n">
        <v>99.9953968251705</v>
      </c>
      <c r="E29" s="0" t="n">
        <v>100</v>
      </c>
      <c r="F29" s="0" t="n">
        <v>1</v>
      </c>
      <c r="G29" s="0" t="n">
        <f aca="false">F29+H29</f>
        <v>1</v>
      </c>
      <c r="H29" s="0" t="n">
        <v>0</v>
      </c>
      <c r="I29" s="0" t="n">
        <v>0</v>
      </c>
      <c r="J29" s="0" t="n">
        <f aca="false">I29+K29+L29+M29</f>
        <v>10</v>
      </c>
      <c r="K29" s="0" t="n">
        <v>6</v>
      </c>
      <c r="L29" s="0" t="n">
        <v>0</v>
      </c>
      <c r="M29" s="0" t="n">
        <v>4</v>
      </c>
      <c r="N29" s="0" t="n">
        <v>3</v>
      </c>
      <c r="O29" s="0" t="str">
        <f aca="false">IF(N29&lt;10,"True","False")</f>
        <v>True</v>
      </c>
      <c r="P29" s="0" t="n">
        <f aca="false">F29/(F29+I29)*100</f>
        <v>100</v>
      </c>
      <c r="Q29" s="0" t="n">
        <f aca="false">G29/(G29+J29)*100</f>
        <v>9.09090909090909</v>
      </c>
    </row>
  </sheetData>
  <autoFilter ref="A3:Q31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38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373" activeCellId="0" sqref="D373"/>
    </sheetView>
  </sheetViews>
  <sheetFormatPr defaultColWidth="11.53515625" defaultRowHeight="12.8" zeroHeight="false" outlineLevelRow="0" outlineLevelCol="0"/>
  <cols>
    <col collapsed="false" customWidth="true" hidden="false" outlineLevel="0" max="2" min="1" style="0" width="10.32"/>
  </cols>
  <sheetData>
    <row r="1" customFormat="false" ht="12.8" hidden="false" customHeight="false" outlineLevel="0" collapsed="false">
      <c r="A1" s="0" t="s">
        <v>75</v>
      </c>
    </row>
    <row r="2" customFormat="false" ht="12.8" hidden="false" customHeight="false" outlineLevel="0" collapsed="false">
      <c r="A2" s="3" t="s">
        <v>76</v>
      </c>
      <c r="B2" s="3" t="s">
        <v>77</v>
      </c>
      <c r="C2" s="3" t="s">
        <v>78</v>
      </c>
      <c r="D2" s="3" t="s">
        <v>79</v>
      </c>
      <c r="E2" s="3" t="s">
        <v>80</v>
      </c>
      <c r="F2" s="3" t="s">
        <v>81</v>
      </c>
      <c r="G2" s="3" t="s">
        <v>82</v>
      </c>
    </row>
    <row r="3" customFormat="false" ht="12.8" hidden="false" customHeight="false" outlineLevel="0" collapsed="false">
      <c r="A3" s="6" t="n">
        <v>320</v>
      </c>
      <c r="B3" s="6" t="n">
        <v>2011</v>
      </c>
      <c r="C3" s="6" t="n">
        <v>81.1478392054227</v>
      </c>
      <c r="D3" s="6" t="n">
        <v>4.40609039323123</v>
      </c>
      <c r="E3" s="6" t="n">
        <v>5989</v>
      </c>
      <c r="F3" s="6" t="n">
        <v>33452</v>
      </c>
      <c r="G3" s="6" t="n">
        <v>17.9032643788114</v>
      </c>
    </row>
    <row r="4" customFormat="false" ht="12.8" hidden="false" customHeight="false" outlineLevel="0" collapsed="false">
      <c r="A4" s="6" t="n">
        <v>320</v>
      </c>
      <c r="B4" s="6" t="n">
        <v>2119</v>
      </c>
      <c r="C4" s="6" t="n">
        <v>81.1687620070281</v>
      </c>
      <c r="D4" s="6" t="n">
        <v>4.34643864802374</v>
      </c>
      <c r="E4" s="6" t="n">
        <v>5918</v>
      </c>
      <c r="F4" s="6" t="n">
        <v>32065</v>
      </c>
      <c r="G4" s="6" t="n">
        <v>18.4562607204117</v>
      </c>
    </row>
    <row r="5" customFormat="false" ht="12.8" hidden="false" customHeight="false" outlineLevel="0" collapsed="false">
      <c r="A5" s="6" t="n">
        <v>320</v>
      </c>
      <c r="B5" s="6" t="n">
        <v>1021</v>
      </c>
      <c r="C5" s="6" t="n">
        <v>81.1950517976757</v>
      </c>
      <c r="D5" s="6" t="n">
        <v>4.40337412854439</v>
      </c>
      <c r="E5" s="6" t="n">
        <v>5957</v>
      </c>
      <c r="F5" s="6" t="n">
        <v>33445</v>
      </c>
      <c r="G5" s="6" t="n">
        <v>17.8113320376738</v>
      </c>
    </row>
    <row r="6" customFormat="false" ht="12.8" hidden="false" customHeight="false" outlineLevel="0" collapsed="false">
      <c r="A6" s="6" t="n">
        <v>320</v>
      </c>
      <c r="B6" s="6" t="n">
        <v>320</v>
      </c>
      <c r="C6" s="6" t="n">
        <v>100</v>
      </c>
      <c r="D6" s="6" t="n">
        <v>0</v>
      </c>
      <c r="E6" s="6" t="n">
        <v>35984</v>
      </c>
      <c r="F6" s="6" t="n">
        <v>36021</v>
      </c>
      <c r="G6" s="6" t="n">
        <v>99.8972821409733</v>
      </c>
    </row>
    <row r="7" customFormat="false" ht="12.8" hidden="false" customHeight="false" outlineLevel="0" collapsed="false">
      <c r="A7" s="6" t="n">
        <v>1021</v>
      </c>
      <c r="B7" s="6" t="n">
        <v>1021</v>
      </c>
      <c r="C7" s="6" t="n">
        <v>100</v>
      </c>
      <c r="D7" s="6" t="n">
        <v>0</v>
      </c>
      <c r="E7" s="6" t="n">
        <v>33445</v>
      </c>
      <c r="F7" s="6" t="n">
        <v>33445</v>
      </c>
      <c r="G7" s="6" t="n">
        <v>100</v>
      </c>
    </row>
    <row r="8" customFormat="false" ht="12.8" hidden="false" customHeight="false" outlineLevel="0" collapsed="false">
      <c r="A8" s="6" t="n">
        <v>2011</v>
      </c>
      <c r="B8" s="6" t="n">
        <v>1021</v>
      </c>
      <c r="C8" s="6" t="n">
        <v>99.9953968251705</v>
      </c>
      <c r="D8" s="6" t="n">
        <v>0.0734113249787174</v>
      </c>
      <c r="E8" s="6" t="n">
        <v>33288</v>
      </c>
      <c r="F8" s="6" t="n">
        <v>33445</v>
      </c>
      <c r="G8" s="6" t="n">
        <v>99.5305725818508</v>
      </c>
    </row>
    <row r="9" customFormat="false" ht="12.8" hidden="false" customHeight="false" outlineLevel="0" collapsed="false">
      <c r="A9" s="6" t="n">
        <v>2011</v>
      </c>
      <c r="B9" s="6" t="n">
        <v>2011</v>
      </c>
      <c r="C9" s="6" t="n">
        <v>100</v>
      </c>
      <c r="D9" s="6" t="n">
        <v>0</v>
      </c>
      <c r="E9" s="6" t="n">
        <v>33451</v>
      </c>
      <c r="F9" s="6" t="n">
        <v>33452</v>
      </c>
      <c r="G9" s="6" t="n">
        <v>99.9970106421141</v>
      </c>
    </row>
    <row r="10" customFormat="false" ht="12.8" hidden="false" customHeight="false" outlineLevel="0" collapsed="false">
      <c r="A10" s="6" t="n">
        <v>2119</v>
      </c>
      <c r="B10" s="6" t="n">
        <v>1021</v>
      </c>
      <c r="C10" s="6" t="n">
        <v>99.9962764268291</v>
      </c>
      <c r="D10" s="6" t="n">
        <v>0.0475897551617217</v>
      </c>
      <c r="E10" s="6" t="n">
        <v>32024</v>
      </c>
      <c r="F10" s="6" t="n">
        <v>32065</v>
      </c>
      <c r="G10" s="6" t="n">
        <v>99.8721347263371</v>
      </c>
    </row>
    <row r="11" customFormat="false" ht="12.8" hidden="false" customHeight="false" outlineLevel="0" collapsed="false">
      <c r="A11" s="6" t="n">
        <v>2119</v>
      </c>
      <c r="B11" s="6" t="n">
        <v>2011</v>
      </c>
      <c r="C11" s="6" t="n">
        <v>99.9981845769715</v>
      </c>
      <c r="D11" s="6" t="n">
        <v>0.0447651343785946</v>
      </c>
      <c r="E11" s="6" t="n">
        <v>32024</v>
      </c>
      <c r="F11" s="6" t="n">
        <v>32065</v>
      </c>
      <c r="G11" s="6" t="n">
        <v>99.8721347263371</v>
      </c>
    </row>
    <row r="12" customFormat="false" ht="12.8" hidden="false" customHeight="false" outlineLevel="0" collapsed="false">
      <c r="A12" s="6" t="n">
        <v>2119</v>
      </c>
      <c r="B12" s="6" t="n">
        <v>2119</v>
      </c>
      <c r="C12" s="6" t="n">
        <v>100</v>
      </c>
      <c r="D12" s="6" t="n">
        <v>0</v>
      </c>
      <c r="E12" s="6" t="n">
        <v>32065</v>
      </c>
      <c r="F12" s="6" t="n">
        <v>32065</v>
      </c>
      <c r="G12" s="6" t="n">
        <v>100</v>
      </c>
    </row>
    <row r="13" customFormat="false" ht="12.8" hidden="false" customHeight="false" outlineLevel="0" collapsed="false">
      <c r="A13" s="6" t="s">
        <v>37</v>
      </c>
      <c r="B13" s="6" t="n">
        <v>320</v>
      </c>
      <c r="C13" s="6" t="n">
        <v>81.2132886979274</v>
      </c>
      <c r="D13" s="6" t="n">
        <v>4.35925840147038</v>
      </c>
      <c r="E13" s="6" t="n">
        <v>5963</v>
      </c>
      <c r="F13" s="6" t="n">
        <v>32652</v>
      </c>
      <c r="G13" s="6" t="n">
        <v>18.2622810241333</v>
      </c>
    </row>
    <row r="14" customFormat="false" ht="12.8" hidden="false" customHeight="false" outlineLevel="0" collapsed="false">
      <c r="A14" s="6" t="s">
        <v>37</v>
      </c>
      <c r="B14" s="6" t="n">
        <v>1021</v>
      </c>
      <c r="C14" s="6" t="n">
        <v>99.2449600597749</v>
      </c>
      <c r="D14" s="6" t="n">
        <v>1.33956334583705</v>
      </c>
      <c r="E14" s="6" t="n">
        <v>27839</v>
      </c>
      <c r="F14" s="6" t="n">
        <v>32652</v>
      </c>
      <c r="G14" s="6" t="n">
        <v>85.2597084405243</v>
      </c>
    </row>
    <row r="15" customFormat="false" ht="12.8" hidden="false" customHeight="false" outlineLevel="0" collapsed="false">
      <c r="A15" s="6" t="s">
        <v>37</v>
      </c>
      <c r="B15" s="6" t="n">
        <v>2119</v>
      </c>
      <c r="C15" s="6" t="n">
        <v>99.2477953694772</v>
      </c>
      <c r="D15" s="6" t="n">
        <v>1.35061925048688</v>
      </c>
      <c r="E15" s="6" t="n">
        <v>27493</v>
      </c>
      <c r="F15" s="6" t="n">
        <v>32065</v>
      </c>
      <c r="G15" s="6" t="n">
        <v>85.7414626539841</v>
      </c>
    </row>
    <row r="16" customFormat="false" ht="12.8" hidden="false" customHeight="false" outlineLevel="0" collapsed="false">
      <c r="A16" s="6" t="s">
        <v>37</v>
      </c>
      <c r="B16" s="6" t="n">
        <v>2011</v>
      </c>
      <c r="C16" s="6" t="n">
        <v>99.2479014531031</v>
      </c>
      <c r="D16" s="6" t="n">
        <v>1.31907889102109</v>
      </c>
      <c r="E16" s="6" t="n">
        <v>27874</v>
      </c>
      <c r="F16" s="6" t="n">
        <v>32652</v>
      </c>
      <c r="G16" s="6" t="n">
        <v>85.3668994242313</v>
      </c>
    </row>
    <row r="17" customFormat="false" ht="12.8" hidden="false" customHeight="false" outlineLevel="0" collapsed="false">
      <c r="A17" s="6" t="s">
        <v>37</v>
      </c>
      <c r="B17" s="6" t="s">
        <v>37</v>
      </c>
      <c r="C17" s="6" t="n">
        <v>100</v>
      </c>
      <c r="D17" s="6" t="n">
        <v>0</v>
      </c>
      <c r="E17" s="6" t="n">
        <v>32646</v>
      </c>
      <c r="F17" s="6" t="n">
        <v>32652</v>
      </c>
      <c r="G17" s="6" t="n">
        <v>99.9816244027931</v>
      </c>
    </row>
    <row r="18" customFormat="false" ht="12.8" hidden="false" customHeight="false" outlineLevel="0" collapsed="false">
      <c r="A18" s="6" t="s">
        <v>45</v>
      </c>
      <c r="B18" s="6" t="n">
        <v>320</v>
      </c>
      <c r="C18" s="6" t="n">
        <v>81.1276084848053</v>
      </c>
      <c r="D18" s="6" t="n">
        <v>4.37572240821369</v>
      </c>
      <c r="E18" s="6" t="n">
        <v>6111</v>
      </c>
      <c r="F18" s="6" t="n">
        <v>36021</v>
      </c>
      <c r="G18" s="6" t="n">
        <v>16.9651036895145</v>
      </c>
    </row>
    <row r="19" customFormat="false" ht="12.8" hidden="false" customHeight="false" outlineLevel="0" collapsed="false">
      <c r="A19" s="6" t="s">
        <v>45</v>
      </c>
      <c r="B19" s="6" t="s">
        <v>37</v>
      </c>
      <c r="C19" s="6" t="n">
        <v>99.156857274838</v>
      </c>
      <c r="D19" s="6" t="n">
        <v>1.44085826108543</v>
      </c>
      <c r="E19" s="6" t="n">
        <v>27918</v>
      </c>
      <c r="F19" s="6" t="n">
        <v>32652</v>
      </c>
      <c r="G19" s="6" t="n">
        <v>85.5016538037486</v>
      </c>
    </row>
    <row r="20" customFormat="false" ht="12.8" hidden="false" customHeight="false" outlineLevel="0" collapsed="false">
      <c r="A20" s="6" t="s">
        <v>45</v>
      </c>
      <c r="B20" s="6" t="n">
        <v>1021</v>
      </c>
      <c r="C20" s="6" t="n">
        <v>99.2867961190235</v>
      </c>
      <c r="D20" s="6" t="n">
        <v>1.32576101483077</v>
      </c>
      <c r="E20" s="6" t="n">
        <v>29503</v>
      </c>
      <c r="F20" s="6" t="n">
        <v>33445</v>
      </c>
      <c r="G20" s="6" t="n">
        <v>88.2134848258335</v>
      </c>
    </row>
    <row r="21" customFormat="false" ht="12.8" hidden="false" customHeight="false" outlineLevel="0" collapsed="false">
      <c r="A21" s="6" t="s">
        <v>45</v>
      </c>
      <c r="B21" s="6" t="n">
        <v>2011</v>
      </c>
      <c r="C21" s="6" t="n">
        <v>99.2911209351208</v>
      </c>
      <c r="D21" s="6" t="n">
        <v>1.33389821684735</v>
      </c>
      <c r="E21" s="6" t="n">
        <v>29316</v>
      </c>
      <c r="F21" s="6" t="n">
        <v>33452</v>
      </c>
      <c r="G21" s="6" t="n">
        <v>87.6360157838096</v>
      </c>
    </row>
    <row r="22" customFormat="false" ht="12.8" hidden="false" customHeight="false" outlineLevel="0" collapsed="false">
      <c r="A22" s="6" t="s">
        <v>45</v>
      </c>
      <c r="B22" s="6" t="n">
        <v>2119</v>
      </c>
      <c r="C22" s="6" t="n">
        <v>99.3004372735418</v>
      </c>
      <c r="D22" s="6" t="n">
        <v>1.33764212816138</v>
      </c>
      <c r="E22" s="6" t="n">
        <v>28852</v>
      </c>
      <c r="F22" s="6" t="n">
        <v>32065</v>
      </c>
      <c r="G22" s="6" t="n">
        <v>89.9797286761266</v>
      </c>
    </row>
    <row r="23" customFormat="false" ht="12.8" hidden="false" customHeight="false" outlineLevel="0" collapsed="false">
      <c r="A23" s="6" t="s">
        <v>45</v>
      </c>
      <c r="B23" s="6" t="s">
        <v>45</v>
      </c>
      <c r="C23" s="6" t="n">
        <v>100</v>
      </c>
      <c r="D23" s="6" t="n">
        <v>0</v>
      </c>
      <c r="E23" s="6" t="n">
        <v>36625</v>
      </c>
      <c r="F23" s="6" t="n">
        <v>36628</v>
      </c>
      <c r="G23" s="6" t="n">
        <v>99.9918095446107</v>
      </c>
    </row>
    <row r="24" customFormat="false" ht="12.8" hidden="false" customHeight="false" outlineLevel="0" collapsed="false">
      <c r="A24" s="6" t="s">
        <v>47</v>
      </c>
      <c r="B24" s="6" t="n">
        <v>320</v>
      </c>
      <c r="C24" s="6" t="n">
        <v>81.1422596478835</v>
      </c>
      <c r="D24" s="6" t="n">
        <v>4.39267247404536</v>
      </c>
      <c r="E24" s="6" t="n">
        <v>6032</v>
      </c>
      <c r="F24" s="6" t="n">
        <v>34831</v>
      </c>
      <c r="G24" s="6" t="n">
        <v>17.3179064626339</v>
      </c>
    </row>
    <row r="25" customFormat="false" ht="12.8" hidden="false" customHeight="false" outlineLevel="0" collapsed="false">
      <c r="A25" s="6" t="s">
        <v>47</v>
      </c>
      <c r="B25" s="6" t="s">
        <v>45</v>
      </c>
      <c r="C25" s="6" t="n">
        <v>99.1297429281315</v>
      </c>
      <c r="D25" s="6" t="n">
        <v>1.67208292388734</v>
      </c>
      <c r="E25" s="6" t="n">
        <v>28839</v>
      </c>
      <c r="F25" s="6" t="n">
        <v>34831</v>
      </c>
      <c r="G25" s="6" t="n">
        <v>82.7969337658982</v>
      </c>
    </row>
    <row r="26" customFormat="false" ht="12.8" hidden="false" customHeight="false" outlineLevel="0" collapsed="false">
      <c r="A26" s="6" t="s">
        <v>47</v>
      </c>
      <c r="B26" s="6" t="s">
        <v>37</v>
      </c>
      <c r="C26" s="6" t="n">
        <v>99.176230767446</v>
      </c>
      <c r="D26" s="6" t="n">
        <v>1.55636859504113</v>
      </c>
      <c r="E26" s="6" t="n">
        <v>27704</v>
      </c>
      <c r="F26" s="6" t="n">
        <v>32652</v>
      </c>
      <c r="G26" s="6" t="n">
        <v>84.8462575033689</v>
      </c>
    </row>
    <row r="27" customFormat="false" ht="12.8" hidden="false" customHeight="false" outlineLevel="0" collapsed="false">
      <c r="A27" s="6" t="s">
        <v>47</v>
      </c>
      <c r="B27" s="6" t="n">
        <v>1021</v>
      </c>
      <c r="C27" s="6" t="n">
        <v>99.3260281540395</v>
      </c>
      <c r="D27" s="6" t="n">
        <v>1.52101140988882</v>
      </c>
      <c r="E27" s="6" t="n">
        <v>28784</v>
      </c>
      <c r="F27" s="6" t="n">
        <v>33445</v>
      </c>
      <c r="G27" s="6" t="n">
        <v>86.0636866497234</v>
      </c>
    </row>
    <row r="28" customFormat="false" ht="12.8" hidden="false" customHeight="false" outlineLevel="0" collapsed="false">
      <c r="A28" s="6" t="s">
        <v>47</v>
      </c>
      <c r="B28" s="6" t="n">
        <v>2011</v>
      </c>
      <c r="C28" s="6" t="n">
        <v>99.3289483680216</v>
      </c>
      <c r="D28" s="6" t="n">
        <v>1.50647872705371</v>
      </c>
      <c r="E28" s="6" t="n">
        <v>28835</v>
      </c>
      <c r="F28" s="6" t="n">
        <v>33452</v>
      </c>
      <c r="G28" s="6" t="n">
        <v>86.1981346406792</v>
      </c>
    </row>
    <row r="29" customFormat="false" ht="12.8" hidden="false" customHeight="false" outlineLevel="0" collapsed="false">
      <c r="A29" s="6" t="s">
        <v>47</v>
      </c>
      <c r="B29" s="6" t="n">
        <v>2119</v>
      </c>
      <c r="C29" s="6" t="n">
        <v>99.3355690984</v>
      </c>
      <c r="D29" s="6" t="n">
        <v>1.49453541106115</v>
      </c>
      <c r="E29" s="6" t="n">
        <v>28230</v>
      </c>
      <c r="F29" s="6" t="n">
        <v>32065</v>
      </c>
      <c r="G29" s="6" t="n">
        <v>88.0399189147045</v>
      </c>
    </row>
    <row r="30" customFormat="false" ht="12.8" hidden="false" customHeight="false" outlineLevel="0" collapsed="false">
      <c r="A30" s="6" t="s">
        <v>47</v>
      </c>
      <c r="B30" s="6" t="s">
        <v>47</v>
      </c>
      <c r="C30" s="6" t="n">
        <v>100</v>
      </c>
      <c r="D30" s="6" t="n">
        <v>0</v>
      </c>
      <c r="E30" s="6" t="n">
        <v>34291</v>
      </c>
      <c r="F30" s="6" t="n">
        <v>34831</v>
      </c>
      <c r="G30" s="6" t="n">
        <v>98.4496569148173</v>
      </c>
    </row>
    <row r="31" customFormat="false" ht="12.8" hidden="false" customHeight="false" outlineLevel="0" collapsed="false">
      <c r="A31" s="6" t="s">
        <v>41</v>
      </c>
      <c r="B31" s="6" t="n">
        <v>320</v>
      </c>
      <c r="C31" s="6" t="n">
        <v>81.2074200715146</v>
      </c>
      <c r="D31" s="6" t="n">
        <v>4.37435426446067</v>
      </c>
      <c r="E31" s="6" t="n">
        <v>6121</v>
      </c>
      <c r="F31" s="6" t="n">
        <v>35680</v>
      </c>
      <c r="G31" s="6" t="n">
        <v>17.155269058296</v>
      </c>
    </row>
    <row r="32" customFormat="false" ht="12.8" hidden="false" customHeight="false" outlineLevel="0" collapsed="false">
      <c r="A32" s="6" t="s">
        <v>41</v>
      </c>
      <c r="B32" s="6" t="s">
        <v>37</v>
      </c>
      <c r="C32" s="6" t="n">
        <v>99.157433954766</v>
      </c>
      <c r="D32" s="6" t="n">
        <v>1.46351627550809</v>
      </c>
      <c r="E32" s="6" t="n">
        <v>28103</v>
      </c>
      <c r="F32" s="6" t="n">
        <v>32652</v>
      </c>
      <c r="G32" s="6" t="n">
        <v>86.0682347176283</v>
      </c>
    </row>
    <row r="33" customFormat="false" ht="12.8" hidden="false" customHeight="false" outlineLevel="0" collapsed="false">
      <c r="A33" s="6" t="s">
        <v>41</v>
      </c>
      <c r="B33" s="6" t="s">
        <v>45</v>
      </c>
      <c r="C33" s="6" t="n">
        <v>99.2237211760141</v>
      </c>
      <c r="D33" s="6" t="n">
        <v>1.48232161809242</v>
      </c>
      <c r="E33" s="6" t="n">
        <v>29025</v>
      </c>
      <c r="F33" s="6" t="n">
        <v>35680</v>
      </c>
      <c r="G33" s="6" t="n">
        <v>81.3480941704036</v>
      </c>
    </row>
    <row r="34" customFormat="false" ht="12.8" hidden="false" customHeight="false" outlineLevel="0" collapsed="false">
      <c r="A34" s="6" t="s">
        <v>41</v>
      </c>
      <c r="B34" s="6" t="n">
        <v>1021</v>
      </c>
      <c r="C34" s="6" t="n">
        <v>99.29702248328</v>
      </c>
      <c r="D34" s="6" t="n">
        <v>1.42008089103585</v>
      </c>
      <c r="E34" s="6" t="n">
        <v>28117</v>
      </c>
      <c r="F34" s="6" t="n">
        <v>33445</v>
      </c>
      <c r="G34" s="6" t="n">
        <v>84.0693676184781</v>
      </c>
    </row>
    <row r="35" customFormat="false" ht="12.8" hidden="false" customHeight="false" outlineLevel="0" collapsed="false">
      <c r="A35" s="6" t="s">
        <v>41</v>
      </c>
      <c r="B35" s="6" t="n">
        <v>2011</v>
      </c>
      <c r="C35" s="6" t="n">
        <v>99.3109057332301</v>
      </c>
      <c r="D35" s="6" t="n">
        <v>1.41321499259581</v>
      </c>
      <c r="E35" s="6" t="n">
        <v>28342</v>
      </c>
      <c r="F35" s="6" t="n">
        <v>33452</v>
      </c>
      <c r="G35" s="6" t="n">
        <v>84.7243812029176</v>
      </c>
    </row>
    <row r="36" customFormat="false" ht="12.8" hidden="false" customHeight="false" outlineLevel="0" collapsed="false">
      <c r="A36" s="6" t="s">
        <v>41</v>
      </c>
      <c r="B36" s="6" t="n">
        <v>2119</v>
      </c>
      <c r="C36" s="6" t="n">
        <v>99.3208782169385</v>
      </c>
      <c r="D36" s="6" t="n">
        <v>1.3994833843014</v>
      </c>
      <c r="E36" s="6" t="n">
        <v>27756</v>
      </c>
      <c r="F36" s="6" t="n">
        <v>32065</v>
      </c>
      <c r="G36" s="6" t="n">
        <v>86.5616716045533</v>
      </c>
    </row>
    <row r="37" customFormat="false" ht="12.8" hidden="false" customHeight="false" outlineLevel="0" collapsed="false">
      <c r="A37" s="6" t="s">
        <v>41</v>
      </c>
      <c r="B37" s="6" t="s">
        <v>47</v>
      </c>
      <c r="C37" s="6" t="n">
        <v>99.3380024719464</v>
      </c>
      <c r="D37" s="6" t="n">
        <v>1.52931861829144</v>
      </c>
      <c r="E37" s="6" t="n">
        <v>28839</v>
      </c>
      <c r="F37" s="6" t="n">
        <v>34831</v>
      </c>
      <c r="G37" s="6" t="n">
        <v>82.7969337658982</v>
      </c>
    </row>
    <row r="38" customFormat="false" ht="12.8" hidden="false" customHeight="false" outlineLevel="0" collapsed="false">
      <c r="A38" s="6" t="s">
        <v>41</v>
      </c>
      <c r="B38" s="6" t="s">
        <v>41</v>
      </c>
      <c r="C38" s="6" t="n">
        <v>100</v>
      </c>
      <c r="D38" s="6" t="n">
        <v>0</v>
      </c>
      <c r="E38" s="6" t="n">
        <v>35680</v>
      </c>
      <c r="F38" s="6" t="n">
        <v>35680</v>
      </c>
      <c r="G38" s="6" t="n">
        <v>100</v>
      </c>
    </row>
    <row r="39" customFormat="false" ht="12.8" hidden="false" customHeight="false" outlineLevel="0" collapsed="false">
      <c r="A39" s="6" t="s">
        <v>59</v>
      </c>
      <c r="B39" s="6" t="n">
        <v>320</v>
      </c>
      <c r="C39" s="6" t="n">
        <v>81.1760751288062</v>
      </c>
      <c r="D39" s="6" t="n">
        <v>4.39339141010907</v>
      </c>
      <c r="E39" s="6" t="n">
        <v>6002</v>
      </c>
      <c r="F39" s="6" t="n">
        <v>32348</v>
      </c>
      <c r="G39" s="6" t="n">
        <v>18.5544701372573</v>
      </c>
    </row>
    <row r="40" customFormat="false" ht="12.8" hidden="false" customHeight="false" outlineLevel="0" collapsed="false">
      <c r="A40" s="6" t="s">
        <v>59</v>
      </c>
      <c r="B40" s="6" t="s">
        <v>37</v>
      </c>
      <c r="C40" s="6" t="n">
        <v>99.2066025136802</v>
      </c>
      <c r="D40" s="6" t="n">
        <v>1.28457935950649</v>
      </c>
      <c r="E40" s="6" t="n">
        <v>26773</v>
      </c>
      <c r="F40" s="6" t="n">
        <v>32348</v>
      </c>
      <c r="G40" s="6" t="n">
        <v>82.7655496475826</v>
      </c>
    </row>
    <row r="41" customFormat="false" ht="12.8" hidden="false" customHeight="false" outlineLevel="0" collapsed="false">
      <c r="A41" s="6" t="s">
        <v>59</v>
      </c>
      <c r="B41" s="6" t="s">
        <v>45</v>
      </c>
      <c r="C41" s="6" t="n">
        <v>99.2693082310682</v>
      </c>
      <c r="D41" s="6" t="n">
        <v>1.26672210955234</v>
      </c>
      <c r="E41" s="6" t="n">
        <v>28035</v>
      </c>
      <c r="F41" s="6" t="n">
        <v>32348</v>
      </c>
      <c r="G41" s="6" t="n">
        <v>86.6668727587486</v>
      </c>
    </row>
    <row r="42" customFormat="false" ht="12.8" hidden="false" customHeight="false" outlineLevel="0" collapsed="false">
      <c r="A42" s="6" t="s">
        <v>59</v>
      </c>
      <c r="B42" s="6" t="s">
        <v>41</v>
      </c>
      <c r="C42" s="6" t="n">
        <v>99.3677782424408</v>
      </c>
      <c r="D42" s="6" t="n">
        <v>1.19649405288733</v>
      </c>
      <c r="E42" s="6" t="n">
        <v>27360</v>
      </c>
      <c r="F42" s="6" t="n">
        <v>32348</v>
      </c>
      <c r="G42" s="6" t="n">
        <v>84.5801904290837</v>
      </c>
    </row>
    <row r="43" customFormat="false" ht="12.8" hidden="false" customHeight="false" outlineLevel="0" collapsed="false">
      <c r="A43" s="6" t="s">
        <v>59</v>
      </c>
      <c r="B43" s="6" t="s">
        <v>47</v>
      </c>
      <c r="C43" s="6" t="n">
        <v>99.373230777576</v>
      </c>
      <c r="D43" s="6" t="n">
        <v>1.42600595497255</v>
      </c>
      <c r="E43" s="6" t="n">
        <v>27417</v>
      </c>
      <c r="F43" s="6" t="n">
        <v>32348</v>
      </c>
      <c r="G43" s="6" t="n">
        <v>84.7563991591443</v>
      </c>
    </row>
    <row r="44" customFormat="false" ht="12.8" hidden="false" customHeight="false" outlineLevel="0" collapsed="false">
      <c r="A44" s="6" t="s">
        <v>59</v>
      </c>
      <c r="B44" s="6" t="n">
        <v>2011</v>
      </c>
      <c r="C44" s="6" t="n">
        <v>99.4661127631726</v>
      </c>
      <c r="D44" s="6" t="n">
        <v>1.17175792088283</v>
      </c>
      <c r="E44" s="6" t="n">
        <v>29411</v>
      </c>
      <c r="F44" s="6" t="n">
        <v>32348</v>
      </c>
      <c r="G44" s="6" t="n">
        <v>90.9206133300359</v>
      </c>
    </row>
    <row r="45" customFormat="false" ht="12.8" hidden="false" customHeight="false" outlineLevel="0" collapsed="false">
      <c r="A45" s="6" t="s">
        <v>59</v>
      </c>
      <c r="B45" s="6" t="n">
        <v>1021</v>
      </c>
      <c r="C45" s="6" t="n">
        <v>99.4687227056737</v>
      </c>
      <c r="D45" s="6" t="n">
        <v>1.1597974260532</v>
      </c>
      <c r="E45" s="6" t="n">
        <v>29388</v>
      </c>
      <c r="F45" s="6" t="n">
        <v>32348</v>
      </c>
      <c r="G45" s="6" t="n">
        <v>90.8495115617658</v>
      </c>
    </row>
    <row r="46" customFormat="false" ht="12.8" hidden="false" customHeight="false" outlineLevel="0" collapsed="false">
      <c r="A46" s="6" t="s">
        <v>59</v>
      </c>
      <c r="B46" s="6" t="n">
        <v>2119</v>
      </c>
      <c r="C46" s="6" t="n">
        <v>99.4782942926099</v>
      </c>
      <c r="D46" s="6" t="n">
        <v>1.15700817107643</v>
      </c>
      <c r="E46" s="6" t="n">
        <v>28462</v>
      </c>
      <c r="F46" s="6" t="n">
        <v>32065</v>
      </c>
      <c r="G46" s="6" t="n">
        <v>88.7634492437237</v>
      </c>
    </row>
    <row r="47" customFormat="false" ht="12.8" hidden="false" customHeight="false" outlineLevel="0" collapsed="false">
      <c r="A47" s="6" t="s">
        <v>59</v>
      </c>
      <c r="B47" s="6" t="s">
        <v>59</v>
      </c>
      <c r="C47" s="6" t="n">
        <v>100</v>
      </c>
      <c r="D47" s="6" t="n">
        <v>0</v>
      </c>
      <c r="E47" s="6" t="n">
        <v>32348</v>
      </c>
      <c r="F47" s="6" t="n">
        <v>32348</v>
      </c>
      <c r="G47" s="6" t="n">
        <v>100</v>
      </c>
    </row>
    <row r="48" customFormat="false" ht="12.8" hidden="false" customHeight="false" outlineLevel="0" collapsed="false">
      <c r="A48" s="6" t="s">
        <v>61</v>
      </c>
      <c r="B48" s="6" t="n">
        <v>320</v>
      </c>
      <c r="C48" s="6" t="n">
        <v>81.0997648544046</v>
      </c>
      <c r="D48" s="6" t="n">
        <v>4.36989880502789</v>
      </c>
      <c r="E48" s="6" t="n">
        <v>5947</v>
      </c>
      <c r="F48" s="6" t="n">
        <v>34880</v>
      </c>
      <c r="G48" s="6" t="n">
        <v>17.0498853211009</v>
      </c>
    </row>
    <row r="49" customFormat="false" ht="12.8" hidden="false" customHeight="false" outlineLevel="0" collapsed="false">
      <c r="A49" s="6" t="s">
        <v>61</v>
      </c>
      <c r="B49" s="6" t="s">
        <v>45</v>
      </c>
      <c r="C49" s="6" t="n">
        <v>99.1438286439194</v>
      </c>
      <c r="D49" s="6" t="n">
        <v>1.58469925255795</v>
      </c>
      <c r="E49" s="6" t="n">
        <v>30116</v>
      </c>
      <c r="F49" s="6" t="n">
        <v>34880</v>
      </c>
      <c r="G49" s="6" t="n">
        <v>86.3417431192661</v>
      </c>
    </row>
    <row r="50" customFormat="false" ht="12.8" hidden="false" customHeight="false" outlineLevel="0" collapsed="false">
      <c r="A50" s="6" t="s">
        <v>61</v>
      </c>
      <c r="B50" s="6" t="s">
        <v>41</v>
      </c>
      <c r="C50" s="6" t="n">
        <v>99.2600076419276</v>
      </c>
      <c r="D50" s="6" t="n">
        <v>1.61288942434945</v>
      </c>
      <c r="E50" s="6" t="n">
        <v>29056</v>
      </c>
      <c r="F50" s="6" t="n">
        <v>34880</v>
      </c>
      <c r="G50" s="6" t="n">
        <v>83.302752293578</v>
      </c>
    </row>
    <row r="51" customFormat="false" ht="12.8" hidden="false" customHeight="false" outlineLevel="0" collapsed="false">
      <c r="A51" s="6" t="s">
        <v>61</v>
      </c>
      <c r="B51" s="6" t="s">
        <v>47</v>
      </c>
      <c r="C51" s="6" t="n">
        <v>99.3016435408323</v>
      </c>
      <c r="D51" s="6" t="n">
        <v>1.7009851391866</v>
      </c>
      <c r="E51" s="6" t="n">
        <v>29000</v>
      </c>
      <c r="F51" s="6" t="n">
        <v>34831</v>
      </c>
      <c r="G51" s="6" t="n">
        <v>83.2591656857397</v>
      </c>
    </row>
    <row r="52" customFormat="false" ht="12.8" hidden="false" customHeight="false" outlineLevel="0" collapsed="false">
      <c r="A52" s="6" t="s">
        <v>61</v>
      </c>
      <c r="B52" s="6" t="s">
        <v>37</v>
      </c>
      <c r="C52" s="6" t="n">
        <v>99.3386324897884</v>
      </c>
      <c r="D52" s="6" t="n">
        <v>1.25710167650554</v>
      </c>
      <c r="E52" s="6" t="n">
        <v>28800</v>
      </c>
      <c r="F52" s="6" t="n">
        <v>32652</v>
      </c>
      <c r="G52" s="6" t="n">
        <v>88.2028665931643</v>
      </c>
    </row>
    <row r="53" customFormat="false" ht="12.8" hidden="false" customHeight="false" outlineLevel="0" collapsed="false">
      <c r="A53" s="6" t="s">
        <v>61</v>
      </c>
      <c r="B53" s="6" t="s">
        <v>59</v>
      </c>
      <c r="C53" s="6" t="n">
        <v>99.440649202351</v>
      </c>
      <c r="D53" s="6" t="n">
        <v>1.25938602230315</v>
      </c>
      <c r="E53" s="6" t="n">
        <v>28439</v>
      </c>
      <c r="F53" s="6" t="n">
        <v>32348</v>
      </c>
      <c r="G53" s="6" t="n">
        <v>87.9157907753184</v>
      </c>
    </row>
    <row r="54" customFormat="false" ht="12.8" hidden="false" customHeight="false" outlineLevel="0" collapsed="false">
      <c r="A54" s="6" t="s">
        <v>61</v>
      </c>
      <c r="B54" s="6" t="n">
        <v>2011</v>
      </c>
      <c r="C54" s="6" t="n">
        <v>99.5317154357477</v>
      </c>
      <c r="D54" s="6" t="n">
        <v>1.16606180364836</v>
      </c>
      <c r="E54" s="6" t="n">
        <v>30088</v>
      </c>
      <c r="F54" s="6" t="n">
        <v>33452</v>
      </c>
      <c r="G54" s="6" t="n">
        <v>89.9438000717446</v>
      </c>
    </row>
    <row r="55" customFormat="false" ht="12.8" hidden="false" customHeight="false" outlineLevel="0" collapsed="false">
      <c r="A55" s="6" t="s">
        <v>61</v>
      </c>
      <c r="B55" s="6" t="n">
        <v>1021</v>
      </c>
      <c r="C55" s="6" t="n">
        <v>99.5366639972489</v>
      </c>
      <c r="D55" s="6" t="n">
        <v>1.15485604230997</v>
      </c>
      <c r="E55" s="6" t="n">
        <v>30285</v>
      </c>
      <c r="F55" s="6" t="n">
        <v>33445</v>
      </c>
      <c r="G55" s="6" t="n">
        <v>90.5516519659142</v>
      </c>
    </row>
    <row r="56" customFormat="false" ht="12.8" hidden="false" customHeight="false" outlineLevel="0" collapsed="false">
      <c r="A56" s="6" t="s">
        <v>61</v>
      </c>
      <c r="B56" s="6" t="n">
        <v>2119</v>
      </c>
      <c r="C56" s="6" t="n">
        <v>99.5525321130677</v>
      </c>
      <c r="D56" s="6" t="n">
        <v>1.09889015823306</v>
      </c>
      <c r="E56" s="6" t="n">
        <v>29361</v>
      </c>
      <c r="F56" s="6" t="n">
        <v>32065</v>
      </c>
      <c r="G56" s="6" t="n">
        <v>91.567129268673</v>
      </c>
    </row>
    <row r="57" customFormat="false" ht="12.8" hidden="false" customHeight="false" outlineLevel="0" collapsed="false">
      <c r="A57" s="6" t="s">
        <v>61</v>
      </c>
      <c r="B57" s="6" t="s">
        <v>61</v>
      </c>
      <c r="C57" s="6" t="n">
        <v>100</v>
      </c>
      <c r="D57" s="6" t="n">
        <v>0</v>
      </c>
      <c r="E57" s="6" t="n">
        <v>34880</v>
      </c>
      <c r="F57" s="6" t="n">
        <v>34880</v>
      </c>
      <c r="G57" s="6" t="n">
        <v>100</v>
      </c>
    </row>
    <row r="58" customFormat="false" ht="12.8" hidden="false" customHeight="false" outlineLevel="0" collapsed="false">
      <c r="A58" s="6" t="s">
        <v>51</v>
      </c>
      <c r="B58" s="6" t="n">
        <v>320</v>
      </c>
      <c r="C58" s="6" t="n">
        <v>81.0476954021089</v>
      </c>
      <c r="D58" s="6" t="n">
        <v>4.39553607486973</v>
      </c>
      <c r="E58" s="6" t="n">
        <v>5976</v>
      </c>
      <c r="F58" s="6" t="n">
        <v>35685</v>
      </c>
      <c r="G58" s="6" t="n">
        <v>16.7465321563682</v>
      </c>
    </row>
    <row r="59" customFormat="false" ht="12.8" hidden="false" customHeight="false" outlineLevel="0" collapsed="false">
      <c r="A59" s="6" t="s">
        <v>51</v>
      </c>
      <c r="B59" s="6" t="s">
        <v>45</v>
      </c>
      <c r="C59" s="6" t="n">
        <v>98.9883906807256</v>
      </c>
      <c r="D59" s="6" t="n">
        <v>1.71751872414557</v>
      </c>
      <c r="E59" s="6" t="n">
        <v>28913</v>
      </c>
      <c r="F59" s="6" t="n">
        <v>35685</v>
      </c>
      <c r="G59" s="6" t="n">
        <v>81.0228387277568</v>
      </c>
    </row>
    <row r="60" customFormat="false" ht="12.8" hidden="false" customHeight="false" outlineLevel="0" collapsed="false">
      <c r="A60" s="6" t="s">
        <v>51</v>
      </c>
      <c r="B60" s="6" t="s">
        <v>41</v>
      </c>
      <c r="C60" s="6" t="n">
        <v>99.068571227472</v>
      </c>
      <c r="D60" s="6" t="n">
        <v>1.85607117411949</v>
      </c>
      <c r="E60" s="6" t="n">
        <v>28056</v>
      </c>
      <c r="F60" s="6" t="n">
        <v>35680</v>
      </c>
      <c r="G60" s="6" t="n">
        <v>78.6322869955157</v>
      </c>
    </row>
    <row r="61" customFormat="false" ht="12.8" hidden="false" customHeight="false" outlineLevel="0" collapsed="false">
      <c r="A61" s="6" t="s">
        <v>51</v>
      </c>
      <c r="B61" s="6" t="s">
        <v>37</v>
      </c>
      <c r="C61" s="6" t="n">
        <v>99.1036817871989</v>
      </c>
      <c r="D61" s="6" t="n">
        <v>1.57455764750115</v>
      </c>
      <c r="E61" s="6" t="n">
        <v>27173</v>
      </c>
      <c r="F61" s="6" t="n">
        <v>32652</v>
      </c>
      <c r="G61" s="6" t="n">
        <v>83.2200171505574</v>
      </c>
    </row>
    <row r="62" customFormat="false" ht="12.8" hidden="false" customHeight="false" outlineLevel="0" collapsed="false">
      <c r="A62" s="6" t="s">
        <v>51</v>
      </c>
      <c r="B62" s="6" t="s">
        <v>47</v>
      </c>
      <c r="C62" s="6" t="n">
        <v>99.2229174127736</v>
      </c>
      <c r="D62" s="6" t="n">
        <v>1.68134251603159</v>
      </c>
      <c r="E62" s="6" t="n">
        <v>28015</v>
      </c>
      <c r="F62" s="6" t="n">
        <v>34831</v>
      </c>
      <c r="G62" s="6" t="n">
        <v>80.4312250581379</v>
      </c>
    </row>
    <row r="63" customFormat="false" ht="12.8" hidden="false" customHeight="false" outlineLevel="0" collapsed="false">
      <c r="A63" s="6" t="s">
        <v>51</v>
      </c>
      <c r="B63" s="6" t="s">
        <v>59</v>
      </c>
      <c r="C63" s="6" t="n">
        <v>99.2599446347138</v>
      </c>
      <c r="D63" s="6" t="n">
        <v>1.56119060690632</v>
      </c>
      <c r="E63" s="6" t="n">
        <v>27739</v>
      </c>
      <c r="F63" s="6" t="n">
        <v>32348</v>
      </c>
      <c r="G63" s="6" t="n">
        <v>85.7518239149252</v>
      </c>
    </row>
    <row r="64" customFormat="false" ht="12.8" hidden="false" customHeight="false" outlineLevel="0" collapsed="false">
      <c r="A64" s="6" t="s">
        <v>51</v>
      </c>
      <c r="B64" s="6" t="s">
        <v>61</v>
      </c>
      <c r="C64" s="6" t="n">
        <v>99.3613692627353</v>
      </c>
      <c r="D64" s="6" t="n">
        <v>1.52381630204021</v>
      </c>
      <c r="E64" s="6" t="n">
        <v>29225</v>
      </c>
      <c r="F64" s="6" t="n">
        <v>34880</v>
      </c>
      <c r="G64" s="6" t="n">
        <v>83.7872706422018</v>
      </c>
    </row>
    <row r="65" customFormat="false" ht="12.8" hidden="false" customHeight="false" outlineLevel="0" collapsed="false">
      <c r="A65" s="6" t="s">
        <v>51</v>
      </c>
      <c r="B65" s="6" t="n">
        <v>2119</v>
      </c>
      <c r="C65" s="6" t="n">
        <v>99.3617010037314</v>
      </c>
      <c r="D65" s="6" t="n">
        <v>1.58043780428249</v>
      </c>
      <c r="E65" s="6" t="n">
        <v>28678</v>
      </c>
      <c r="F65" s="6" t="n">
        <v>32065</v>
      </c>
      <c r="G65" s="6" t="n">
        <v>89.4370809293622</v>
      </c>
    </row>
    <row r="66" customFormat="false" ht="12.8" hidden="false" customHeight="false" outlineLevel="0" collapsed="false">
      <c r="A66" s="6" t="s">
        <v>51</v>
      </c>
      <c r="B66" s="6" t="n">
        <v>2011</v>
      </c>
      <c r="C66" s="6" t="n">
        <v>99.3782358312938</v>
      </c>
      <c r="D66" s="6" t="n">
        <v>1.52587943665912</v>
      </c>
      <c r="E66" s="6" t="n">
        <v>29358</v>
      </c>
      <c r="F66" s="6" t="n">
        <v>33452</v>
      </c>
      <c r="G66" s="6" t="n">
        <v>87.7615688150185</v>
      </c>
    </row>
    <row r="67" customFormat="false" ht="12.8" hidden="false" customHeight="false" outlineLevel="0" collapsed="false">
      <c r="A67" s="6" t="s">
        <v>51</v>
      </c>
      <c r="B67" s="6" t="n">
        <v>1021</v>
      </c>
      <c r="C67" s="6" t="n">
        <v>99.3823279685914</v>
      </c>
      <c r="D67" s="6" t="n">
        <v>1.49417382163109</v>
      </c>
      <c r="E67" s="6" t="n">
        <v>29342</v>
      </c>
      <c r="F67" s="6" t="n">
        <v>33445</v>
      </c>
      <c r="G67" s="6" t="n">
        <v>87.7320974734639</v>
      </c>
    </row>
    <row r="68" customFormat="false" ht="12.8" hidden="false" customHeight="false" outlineLevel="0" collapsed="false">
      <c r="A68" s="6" t="s">
        <v>51</v>
      </c>
      <c r="B68" s="6" t="s">
        <v>51</v>
      </c>
      <c r="C68" s="6" t="n">
        <v>100</v>
      </c>
      <c r="D68" s="6" t="n">
        <v>0</v>
      </c>
      <c r="E68" s="6" t="n">
        <v>35679</v>
      </c>
      <c r="F68" s="6" t="n">
        <v>35685</v>
      </c>
      <c r="G68" s="6" t="n">
        <v>99.9831862126944</v>
      </c>
    </row>
    <row r="69" customFormat="false" ht="12.8" hidden="false" customHeight="false" outlineLevel="0" collapsed="false">
      <c r="A69" s="6" t="s">
        <v>49</v>
      </c>
      <c r="B69" s="6" t="n">
        <v>320</v>
      </c>
      <c r="C69" s="6" t="n">
        <v>81.1425487454269</v>
      </c>
      <c r="D69" s="6" t="n">
        <v>4.36157453039531</v>
      </c>
      <c r="E69" s="6" t="n">
        <v>6188</v>
      </c>
      <c r="F69" s="6" t="n">
        <v>35855</v>
      </c>
      <c r="G69" s="6" t="n">
        <v>17.2584018965277</v>
      </c>
    </row>
    <row r="70" customFormat="false" ht="12.8" hidden="false" customHeight="false" outlineLevel="0" collapsed="false">
      <c r="A70" s="6" t="s">
        <v>49</v>
      </c>
      <c r="B70" s="6" t="s">
        <v>45</v>
      </c>
      <c r="C70" s="6" t="n">
        <v>99.1516005667229</v>
      </c>
      <c r="D70" s="6" t="n">
        <v>1.48993492509507</v>
      </c>
      <c r="E70" s="6" t="n">
        <v>29584</v>
      </c>
      <c r="F70" s="6" t="n">
        <v>35855</v>
      </c>
      <c r="G70" s="6" t="n">
        <v>82.5101101659462</v>
      </c>
    </row>
    <row r="71" customFormat="false" ht="12.8" hidden="false" customHeight="false" outlineLevel="0" collapsed="false">
      <c r="A71" s="6" t="s">
        <v>49</v>
      </c>
      <c r="B71" s="6" t="s">
        <v>51</v>
      </c>
      <c r="C71" s="6" t="n">
        <v>99.178165629472</v>
      </c>
      <c r="D71" s="6" t="n">
        <v>1.69821455700702</v>
      </c>
      <c r="E71" s="6" t="n">
        <v>28732</v>
      </c>
      <c r="F71" s="6" t="n">
        <v>35685</v>
      </c>
      <c r="G71" s="6" t="n">
        <v>80.5156228107048</v>
      </c>
    </row>
    <row r="72" customFormat="false" ht="12.8" hidden="false" customHeight="false" outlineLevel="0" collapsed="false">
      <c r="A72" s="6" t="s">
        <v>49</v>
      </c>
      <c r="B72" s="6" t="s">
        <v>37</v>
      </c>
      <c r="C72" s="6" t="n">
        <v>99.2118834652732</v>
      </c>
      <c r="D72" s="6" t="n">
        <v>1.31061733768933</v>
      </c>
      <c r="E72" s="6" t="n">
        <v>28686</v>
      </c>
      <c r="F72" s="6" t="n">
        <v>32652</v>
      </c>
      <c r="G72" s="6" t="n">
        <v>87.853730246233</v>
      </c>
    </row>
    <row r="73" customFormat="false" ht="12.8" hidden="false" customHeight="false" outlineLevel="0" collapsed="false">
      <c r="A73" s="6" t="s">
        <v>49</v>
      </c>
      <c r="B73" s="6" t="s">
        <v>61</v>
      </c>
      <c r="C73" s="6" t="n">
        <v>99.3306805473301</v>
      </c>
      <c r="D73" s="6" t="n">
        <v>1.59838371056073</v>
      </c>
      <c r="E73" s="6" t="n">
        <v>29852</v>
      </c>
      <c r="F73" s="6" t="n">
        <v>34880</v>
      </c>
      <c r="G73" s="6" t="n">
        <v>85.5848623853211</v>
      </c>
    </row>
    <row r="74" customFormat="false" ht="12.8" hidden="false" customHeight="false" outlineLevel="0" collapsed="false">
      <c r="A74" s="6" t="s">
        <v>49</v>
      </c>
      <c r="B74" s="6" t="s">
        <v>41</v>
      </c>
      <c r="C74" s="6" t="n">
        <v>99.3356499394616</v>
      </c>
      <c r="D74" s="6" t="n">
        <v>1.4370961434867</v>
      </c>
      <c r="E74" s="6" t="n">
        <v>29574</v>
      </c>
      <c r="F74" s="6" t="n">
        <v>35680</v>
      </c>
      <c r="G74" s="6" t="n">
        <v>82.8867713004484</v>
      </c>
    </row>
    <row r="75" customFormat="false" ht="12.8" hidden="false" customHeight="false" outlineLevel="0" collapsed="false">
      <c r="A75" s="6" t="s">
        <v>49</v>
      </c>
      <c r="B75" s="6" t="n">
        <v>1021</v>
      </c>
      <c r="C75" s="6" t="n">
        <v>99.3487130859844</v>
      </c>
      <c r="D75" s="6" t="n">
        <v>1.39718351597839</v>
      </c>
      <c r="E75" s="6" t="n">
        <v>29333</v>
      </c>
      <c r="F75" s="6" t="n">
        <v>33445</v>
      </c>
      <c r="G75" s="6" t="n">
        <v>87.7051876214681</v>
      </c>
    </row>
    <row r="76" customFormat="false" ht="12.8" hidden="false" customHeight="false" outlineLevel="0" collapsed="false">
      <c r="A76" s="6" t="s">
        <v>49</v>
      </c>
      <c r="B76" s="6" t="n">
        <v>2119</v>
      </c>
      <c r="C76" s="6" t="n">
        <v>99.3564215909403</v>
      </c>
      <c r="D76" s="6" t="n">
        <v>1.38242551543444</v>
      </c>
      <c r="E76" s="6" t="n">
        <v>28646</v>
      </c>
      <c r="F76" s="6" t="n">
        <v>32065</v>
      </c>
      <c r="G76" s="6" t="n">
        <v>89.337283642601</v>
      </c>
    </row>
    <row r="77" customFormat="false" ht="12.8" hidden="false" customHeight="false" outlineLevel="0" collapsed="false">
      <c r="A77" s="6" t="s">
        <v>49</v>
      </c>
      <c r="B77" s="6" t="n">
        <v>2011</v>
      </c>
      <c r="C77" s="6" t="n">
        <v>99.3616082995641</v>
      </c>
      <c r="D77" s="6" t="n">
        <v>1.39200455204067</v>
      </c>
      <c r="E77" s="6" t="n">
        <v>29232</v>
      </c>
      <c r="F77" s="6" t="n">
        <v>33452</v>
      </c>
      <c r="G77" s="6" t="n">
        <v>87.3849097213919</v>
      </c>
    </row>
    <row r="78" customFormat="false" ht="12.8" hidden="false" customHeight="false" outlineLevel="0" collapsed="false">
      <c r="A78" s="6" t="s">
        <v>49</v>
      </c>
      <c r="B78" s="6" t="s">
        <v>59</v>
      </c>
      <c r="C78" s="6" t="n">
        <v>99.4015283146712</v>
      </c>
      <c r="D78" s="6" t="n">
        <v>1.25646138900869</v>
      </c>
      <c r="E78" s="6" t="n">
        <v>28214</v>
      </c>
      <c r="F78" s="6" t="n">
        <v>32348</v>
      </c>
      <c r="G78" s="6" t="n">
        <v>87.2202299987634</v>
      </c>
    </row>
    <row r="79" customFormat="false" ht="12.8" hidden="false" customHeight="false" outlineLevel="0" collapsed="false">
      <c r="A79" s="6" t="s">
        <v>49</v>
      </c>
      <c r="B79" s="6" t="s">
        <v>47</v>
      </c>
      <c r="C79" s="6" t="n">
        <v>99.4350033802245</v>
      </c>
      <c r="D79" s="6" t="n">
        <v>1.51911447334556</v>
      </c>
      <c r="E79" s="6" t="n">
        <v>29694</v>
      </c>
      <c r="F79" s="6" t="n">
        <v>34831</v>
      </c>
      <c r="G79" s="6" t="n">
        <v>85.2516436507709</v>
      </c>
    </row>
    <row r="80" customFormat="false" ht="12.8" hidden="false" customHeight="false" outlineLevel="0" collapsed="false">
      <c r="A80" s="6" t="s">
        <v>49</v>
      </c>
      <c r="B80" s="6" t="s">
        <v>49</v>
      </c>
      <c r="C80" s="6" t="n">
        <v>100</v>
      </c>
      <c r="D80" s="6" t="n">
        <v>0</v>
      </c>
      <c r="E80" s="6" t="n">
        <v>35855</v>
      </c>
      <c r="F80" s="6" t="n">
        <v>35855</v>
      </c>
      <c r="G80" s="6" t="n">
        <v>100</v>
      </c>
    </row>
    <row r="81" customFormat="false" ht="12.8" hidden="false" customHeight="false" outlineLevel="0" collapsed="false">
      <c r="A81" s="6" t="s">
        <v>83</v>
      </c>
      <c r="B81" s="6" t="n">
        <v>320</v>
      </c>
      <c r="C81" s="6" t="n">
        <v>81.1228501675471</v>
      </c>
      <c r="D81" s="6" t="n">
        <v>4.34542240271585</v>
      </c>
      <c r="E81" s="6" t="n">
        <v>6134</v>
      </c>
      <c r="F81" s="6" t="n">
        <v>33938</v>
      </c>
      <c r="G81" s="6" t="n">
        <v>18.0741351876952</v>
      </c>
    </row>
    <row r="82" customFormat="false" ht="12.8" hidden="false" customHeight="false" outlineLevel="0" collapsed="false">
      <c r="A82" s="6" t="s">
        <v>83</v>
      </c>
      <c r="B82" s="6" t="s">
        <v>45</v>
      </c>
      <c r="C82" s="6" t="n">
        <v>99.1310956680974</v>
      </c>
      <c r="D82" s="6" t="n">
        <v>1.58512754602257</v>
      </c>
      <c r="E82" s="6" t="n">
        <v>29251</v>
      </c>
      <c r="F82" s="6" t="n">
        <v>33938</v>
      </c>
      <c r="G82" s="6" t="n">
        <v>86.1895220696564</v>
      </c>
    </row>
    <row r="83" customFormat="false" ht="12.8" hidden="false" customHeight="false" outlineLevel="0" collapsed="false">
      <c r="A83" s="6" t="s">
        <v>83</v>
      </c>
      <c r="B83" s="6" t="s">
        <v>41</v>
      </c>
      <c r="C83" s="6" t="n">
        <v>99.2279560202365</v>
      </c>
      <c r="D83" s="6" t="n">
        <v>1.62795097639761</v>
      </c>
      <c r="E83" s="6" t="n">
        <v>27637</v>
      </c>
      <c r="F83" s="6" t="n">
        <v>33938</v>
      </c>
      <c r="G83" s="6" t="n">
        <v>81.4337910307031</v>
      </c>
    </row>
    <row r="84" customFormat="false" ht="12.8" hidden="false" customHeight="false" outlineLevel="0" collapsed="false">
      <c r="A84" s="6" t="s">
        <v>83</v>
      </c>
      <c r="B84" s="6" t="s">
        <v>37</v>
      </c>
      <c r="C84" s="6" t="n">
        <v>99.2492020862942</v>
      </c>
      <c r="D84" s="6" t="n">
        <v>1.38642577180891</v>
      </c>
      <c r="E84" s="6" t="n">
        <v>27792</v>
      </c>
      <c r="F84" s="6" t="n">
        <v>32652</v>
      </c>
      <c r="G84" s="6" t="n">
        <v>85.1157662624035</v>
      </c>
    </row>
    <row r="85" customFormat="false" ht="12.8" hidden="false" customHeight="false" outlineLevel="0" collapsed="false">
      <c r="A85" s="6" t="s">
        <v>83</v>
      </c>
      <c r="B85" s="6" t="s">
        <v>47</v>
      </c>
      <c r="C85" s="6" t="n">
        <v>99.2911851810782</v>
      </c>
      <c r="D85" s="6" t="n">
        <v>1.73819456933442</v>
      </c>
      <c r="E85" s="6" t="n">
        <v>28431</v>
      </c>
      <c r="F85" s="6" t="n">
        <v>33938</v>
      </c>
      <c r="G85" s="6" t="n">
        <v>83.7733514055042</v>
      </c>
    </row>
    <row r="86" customFormat="false" ht="12.8" hidden="false" customHeight="false" outlineLevel="0" collapsed="false">
      <c r="A86" s="6" t="s">
        <v>83</v>
      </c>
      <c r="B86" s="6" t="s">
        <v>51</v>
      </c>
      <c r="C86" s="6" t="n">
        <v>99.291450149159</v>
      </c>
      <c r="D86" s="6" t="n">
        <v>1.64942608700289</v>
      </c>
      <c r="E86" s="6" t="n">
        <v>29138</v>
      </c>
      <c r="F86" s="6" t="n">
        <v>33938</v>
      </c>
      <c r="G86" s="6" t="n">
        <v>85.8565619659379</v>
      </c>
    </row>
    <row r="87" customFormat="false" ht="12.8" hidden="false" customHeight="false" outlineLevel="0" collapsed="false">
      <c r="A87" s="6" t="s">
        <v>83</v>
      </c>
      <c r="B87" s="6" t="s">
        <v>49</v>
      </c>
      <c r="C87" s="6" t="n">
        <v>99.313507463657</v>
      </c>
      <c r="D87" s="6" t="n">
        <v>1.63087820025829</v>
      </c>
      <c r="E87" s="6" t="n">
        <v>29339</v>
      </c>
      <c r="F87" s="6" t="n">
        <v>33938</v>
      </c>
      <c r="G87" s="6" t="n">
        <v>86.4488184336142</v>
      </c>
    </row>
    <row r="88" customFormat="false" ht="12.8" hidden="false" customHeight="false" outlineLevel="0" collapsed="false">
      <c r="A88" s="6" t="s">
        <v>83</v>
      </c>
      <c r="B88" s="6" t="n">
        <v>2119</v>
      </c>
      <c r="C88" s="6" t="n">
        <v>99.4136040804522</v>
      </c>
      <c r="D88" s="6" t="n">
        <v>1.41872302279412</v>
      </c>
      <c r="E88" s="6" t="n">
        <v>28961</v>
      </c>
      <c r="F88" s="6" t="n">
        <v>32065</v>
      </c>
      <c r="G88" s="6" t="n">
        <v>90.3196631841572</v>
      </c>
    </row>
    <row r="89" customFormat="false" ht="12.8" hidden="false" customHeight="false" outlineLevel="0" collapsed="false">
      <c r="A89" s="6" t="s">
        <v>83</v>
      </c>
      <c r="B89" s="6" t="n">
        <v>1021</v>
      </c>
      <c r="C89" s="6" t="n">
        <v>99.422434063103</v>
      </c>
      <c r="D89" s="6" t="n">
        <v>1.36135697198954</v>
      </c>
      <c r="E89" s="6" t="n">
        <v>29177</v>
      </c>
      <c r="F89" s="6" t="n">
        <v>33445</v>
      </c>
      <c r="G89" s="6" t="n">
        <v>87.238750186874</v>
      </c>
    </row>
    <row r="90" customFormat="false" ht="12.8" hidden="false" customHeight="false" outlineLevel="0" collapsed="false">
      <c r="A90" s="6" t="s">
        <v>83</v>
      </c>
      <c r="B90" s="6" t="n">
        <v>2011</v>
      </c>
      <c r="C90" s="6" t="n">
        <v>99.4231031220352</v>
      </c>
      <c r="D90" s="6" t="n">
        <v>1.37180626007374</v>
      </c>
      <c r="E90" s="6" t="n">
        <v>29230</v>
      </c>
      <c r="F90" s="6" t="n">
        <v>33452</v>
      </c>
      <c r="G90" s="6" t="n">
        <v>87.37893100562</v>
      </c>
    </row>
    <row r="91" customFormat="false" ht="12.8" hidden="false" customHeight="false" outlineLevel="0" collapsed="false">
      <c r="A91" s="6" t="s">
        <v>83</v>
      </c>
      <c r="B91" s="6" t="s">
        <v>59</v>
      </c>
      <c r="C91" s="6" t="n">
        <v>99.4983518840203</v>
      </c>
      <c r="D91" s="6" t="n">
        <v>1.12797628988826</v>
      </c>
      <c r="E91" s="6" t="n">
        <v>27950</v>
      </c>
      <c r="F91" s="6" t="n">
        <v>32348</v>
      </c>
      <c r="G91" s="6" t="n">
        <v>86.4041053542723</v>
      </c>
    </row>
    <row r="92" customFormat="false" ht="12.8" hidden="false" customHeight="false" outlineLevel="0" collapsed="false">
      <c r="A92" s="6" t="s">
        <v>83</v>
      </c>
      <c r="B92" s="6" t="s">
        <v>61</v>
      </c>
      <c r="C92" s="6" t="n">
        <v>99.6247078210264</v>
      </c>
      <c r="D92" s="6" t="n">
        <v>1.26490187347892</v>
      </c>
      <c r="E92" s="6" t="n">
        <v>30073</v>
      </c>
      <c r="F92" s="6" t="n">
        <v>33938</v>
      </c>
      <c r="G92" s="6" t="n">
        <v>88.6115858329896</v>
      </c>
    </row>
    <row r="93" customFormat="false" ht="12.8" hidden="false" customHeight="false" outlineLevel="0" collapsed="false">
      <c r="A93" s="6" t="s">
        <v>83</v>
      </c>
      <c r="B93" s="6" t="s">
        <v>83</v>
      </c>
      <c r="C93" s="6" t="n">
        <v>100</v>
      </c>
      <c r="D93" s="6" t="n">
        <v>0</v>
      </c>
      <c r="E93" s="6" t="n">
        <v>33938</v>
      </c>
      <c r="F93" s="6" t="n">
        <v>33938</v>
      </c>
      <c r="G93" s="6" t="n">
        <v>100</v>
      </c>
    </row>
    <row r="94" customFormat="false" ht="12.8" hidden="false" customHeight="false" outlineLevel="0" collapsed="false">
      <c r="A94" s="6" t="s">
        <v>84</v>
      </c>
      <c r="B94" s="6" t="n">
        <v>320</v>
      </c>
      <c r="C94" s="6" t="n">
        <v>81.0943388295821</v>
      </c>
      <c r="D94" s="6" t="n">
        <v>4.38070974102486</v>
      </c>
      <c r="E94" s="6" t="n">
        <v>6121</v>
      </c>
      <c r="F94" s="6" t="n">
        <v>33712</v>
      </c>
      <c r="G94" s="6" t="n">
        <v>18.156739439962</v>
      </c>
    </row>
    <row r="95" customFormat="false" ht="12.8" hidden="false" customHeight="false" outlineLevel="0" collapsed="false">
      <c r="A95" s="6" t="s">
        <v>84</v>
      </c>
      <c r="B95" s="6" t="s">
        <v>45</v>
      </c>
      <c r="C95" s="6" t="n">
        <v>99.1705684270194</v>
      </c>
      <c r="D95" s="6" t="n">
        <v>1.51173468441751</v>
      </c>
      <c r="E95" s="6" t="n">
        <v>28607</v>
      </c>
      <c r="F95" s="6" t="n">
        <v>33712</v>
      </c>
      <c r="G95" s="6" t="n">
        <v>84.8570242050309</v>
      </c>
    </row>
    <row r="96" customFormat="false" ht="12.8" hidden="false" customHeight="false" outlineLevel="0" collapsed="false">
      <c r="A96" s="6" t="s">
        <v>84</v>
      </c>
      <c r="B96" s="6" t="s">
        <v>37</v>
      </c>
      <c r="C96" s="6" t="n">
        <v>99.2399120750901</v>
      </c>
      <c r="D96" s="6" t="n">
        <v>1.41013826215531</v>
      </c>
      <c r="E96" s="6" t="n">
        <v>27649</v>
      </c>
      <c r="F96" s="6" t="n">
        <v>32652</v>
      </c>
      <c r="G96" s="6" t="n">
        <v>84.6778145289722</v>
      </c>
    </row>
    <row r="97" customFormat="false" ht="12.8" hidden="false" customHeight="false" outlineLevel="0" collapsed="false">
      <c r="A97" s="6" t="s">
        <v>84</v>
      </c>
      <c r="B97" s="6" t="s">
        <v>51</v>
      </c>
      <c r="C97" s="6" t="n">
        <v>99.2865760757166</v>
      </c>
      <c r="D97" s="6" t="n">
        <v>1.6736935970791</v>
      </c>
      <c r="E97" s="6" t="n">
        <v>28411</v>
      </c>
      <c r="F97" s="6" t="n">
        <v>33712</v>
      </c>
      <c r="G97" s="6" t="n">
        <v>84.2756288561936</v>
      </c>
    </row>
    <row r="98" customFormat="false" ht="12.8" hidden="false" customHeight="false" outlineLevel="0" collapsed="false">
      <c r="A98" s="6" t="s">
        <v>84</v>
      </c>
      <c r="B98" s="6" t="s">
        <v>41</v>
      </c>
      <c r="C98" s="6" t="n">
        <v>99.3412345838797</v>
      </c>
      <c r="D98" s="6" t="n">
        <v>1.52170580569739</v>
      </c>
      <c r="E98" s="6" t="n">
        <v>28008</v>
      </c>
      <c r="F98" s="6" t="n">
        <v>33712</v>
      </c>
      <c r="G98" s="6" t="n">
        <v>83.0802088277171</v>
      </c>
    </row>
    <row r="99" customFormat="false" ht="12.8" hidden="false" customHeight="false" outlineLevel="0" collapsed="false">
      <c r="A99" s="6" t="s">
        <v>84</v>
      </c>
      <c r="B99" s="6" t="s">
        <v>47</v>
      </c>
      <c r="C99" s="6" t="n">
        <v>99.3478449799516</v>
      </c>
      <c r="D99" s="6" t="n">
        <v>1.53101528471182</v>
      </c>
      <c r="E99" s="6" t="n">
        <v>28648</v>
      </c>
      <c r="F99" s="6" t="n">
        <v>33712</v>
      </c>
      <c r="G99" s="6" t="n">
        <v>84.9786426198386</v>
      </c>
    </row>
    <row r="100" customFormat="false" ht="12.8" hidden="false" customHeight="false" outlineLevel="0" collapsed="false">
      <c r="A100" s="6" t="s">
        <v>84</v>
      </c>
      <c r="B100" s="6" t="s">
        <v>83</v>
      </c>
      <c r="C100" s="6" t="n">
        <v>99.3857188816724</v>
      </c>
      <c r="D100" s="6" t="n">
        <v>1.51141124915261</v>
      </c>
      <c r="E100" s="6" t="n">
        <v>29142</v>
      </c>
      <c r="F100" s="6" t="n">
        <v>33712</v>
      </c>
      <c r="G100" s="6" t="n">
        <v>86.4439962031324</v>
      </c>
    </row>
    <row r="101" customFormat="false" ht="12.8" hidden="false" customHeight="false" outlineLevel="0" collapsed="false">
      <c r="A101" s="6" t="s">
        <v>84</v>
      </c>
      <c r="B101" s="6" t="s">
        <v>49</v>
      </c>
      <c r="C101" s="6" t="n">
        <v>99.4040398448967</v>
      </c>
      <c r="D101" s="6" t="n">
        <v>1.50632653862312</v>
      </c>
      <c r="E101" s="6" t="n">
        <v>29037</v>
      </c>
      <c r="F101" s="6" t="n">
        <v>33712</v>
      </c>
      <c r="G101" s="6" t="n">
        <v>86.1325344091125</v>
      </c>
    </row>
    <row r="102" customFormat="false" ht="12.8" hidden="false" customHeight="false" outlineLevel="0" collapsed="false">
      <c r="A102" s="6" t="s">
        <v>84</v>
      </c>
      <c r="B102" s="6" t="s">
        <v>59</v>
      </c>
      <c r="C102" s="6" t="n">
        <v>99.4604814647025</v>
      </c>
      <c r="D102" s="6" t="n">
        <v>1.24088074813897</v>
      </c>
      <c r="E102" s="6" t="n">
        <v>28168</v>
      </c>
      <c r="F102" s="6" t="n">
        <v>32348</v>
      </c>
      <c r="G102" s="6" t="n">
        <v>87.0780264622233</v>
      </c>
    </row>
    <row r="103" customFormat="false" ht="12.8" hidden="false" customHeight="false" outlineLevel="0" collapsed="false">
      <c r="A103" s="6" t="s">
        <v>84</v>
      </c>
      <c r="B103" s="6" t="s">
        <v>61</v>
      </c>
      <c r="C103" s="6" t="n">
        <v>99.5427646333645</v>
      </c>
      <c r="D103" s="6" t="n">
        <v>1.20980542171616</v>
      </c>
      <c r="E103" s="6" t="n">
        <v>29637</v>
      </c>
      <c r="F103" s="6" t="n">
        <v>33712</v>
      </c>
      <c r="G103" s="6" t="n">
        <v>87.9123160892264</v>
      </c>
    </row>
    <row r="104" customFormat="false" ht="12.8" hidden="false" customHeight="false" outlineLevel="0" collapsed="false">
      <c r="A104" s="6" t="s">
        <v>84</v>
      </c>
      <c r="B104" s="6" t="n">
        <v>1021</v>
      </c>
      <c r="C104" s="6" t="n">
        <v>99.7262245871762</v>
      </c>
      <c r="D104" s="6" t="n">
        <v>0.909226729106857</v>
      </c>
      <c r="E104" s="6" t="n">
        <v>30941</v>
      </c>
      <c r="F104" s="6" t="n">
        <v>33445</v>
      </c>
      <c r="G104" s="6" t="n">
        <v>92.5130811780535</v>
      </c>
    </row>
    <row r="105" customFormat="false" ht="12.8" hidden="false" customHeight="false" outlineLevel="0" collapsed="false">
      <c r="A105" s="6" t="s">
        <v>84</v>
      </c>
      <c r="B105" s="6" t="n">
        <v>2011</v>
      </c>
      <c r="C105" s="6" t="n">
        <v>99.7306604973751</v>
      </c>
      <c r="D105" s="6" t="n">
        <v>0.907699370599817</v>
      </c>
      <c r="E105" s="6" t="n">
        <v>30893</v>
      </c>
      <c r="F105" s="6" t="n">
        <v>33452</v>
      </c>
      <c r="G105" s="6" t="n">
        <v>92.3502331699151</v>
      </c>
    </row>
    <row r="106" customFormat="false" ht="12.8" hidden="false" customHeight="false" outlineLevel="0" collapsed="false">
      <c r="A106" s="6" t="s">
        <v>84</v>
      </c>
      <c r="B106" s="6" t="n">
        <v>2119</v>
      </c>
      <c r="C106" s="6" t="n">
        <v>99.7311775108756</v>
      </c>
      <c r="D106" s="6" t="n">
        <v>0.934148920073226</v>
      </c>
      <c r="E106" s="6" t="n">
        <v>30516</v>
      </c>
      <c r="F106" s="6" t="n">
        <v>32065</v>
      </c>
      <c r="G106" s="6" t="n">
        <v>95.1691875877125</v>
      </c>
    </row>
    <row r="107" customFormat="false" ht="12.8" hidden="false" customHeight="false" outlineLevel="0" collapsed="false">
      <c r="A107" s="6" t="s">
        <v>84</v>
      </c>
      <c r="B107" s="6" t="s">
        <v>84</v>
      </c>
      <c r="C107" s="6" t="n">
        <v>100</v>
      </c>
      <c r="D107" s="6" t="n">
        <v>0</v>
      </c>
      <c r="E107" s="6" t="n">
        <v>33712</v>
      </c>
      <c r="F107" s="6" t="n">
        <v>33712</v>
      </c>
      <c r="G107" s="6" t="n">
        <v>100</v>
      </c>
    </row>
    <row r="108" customFormat="false" ht="12.8" hidden="false" customHeight="false" outlineLevel="0" collapsed="false">
      <c r="A108" s="6" t="s">
        <v>85</v>
      </c>
      <c r="B108" s="6" t="n">
        <v>320</v>
      </c>
      <c r="C108" s="6" t="n">
        <v>80.9987572676507</v>
      </c>
      <c r="D108" s="6" t="n">
        <v>4.3309172586207</v>
      </c>
      <c r="E108" s="6" t="n">
        <v>5796</v>
      </c>
      <c r="F108" s="6" t="n">
        <v>31034</v>
      </c>
      <c r="G108" s="6" t="n">
        <v>18.6762905200748</v>
      </c>
    </row>
    <row r="109" customFormat="false" ht="12.8" hidden="false" customHeight="false" outlineLevel="0" collapsed="false">
      <c r="A109" s="6" t="s">
        <v>85</v>
      </c>
      <c r="B109" s="6" t="n">
        <v>1021</v>
      </c>
      <c r="C109" s="6" t="n">
        <v>94.1814316885886</v>
      </c>
      <c r="D109" s="6" t="n">
        <v>2.93385341791969</v>
      </c>
      <c r="E109" s="6" t="n">
        <v>21242</v>
      </c>
      <c r="F109" s="6" t="n">
        <v>31034</v>
      </c>
      <c r="G109" s="6" t="n">
        <v>68.4475091834762</v>
      </c>
    </row>
    <row r="110" customFormat="false" ht="12.8" hidden="false" customHeight="false" outlineLevel="0" collapsed="false">
      <c r="A110" s="6" t="s">
        <v>85</v>
      </c>
      <c r="B110" s="6" t="n">
        <v>2011</v>
      </c>
      <c r="C110" s="6" t="n">
        <v>94.2048201109096</v>
      </c>
      <c r="D110" s="6" t="n">
        <v>2.91722729653985</v>
      </c>
      <c r="E110" s="6" t="n">
        <v>21072</v>
      </c>
      <c r="F110" s="6" t="n">
        <v>31034</v>
      </c>
      <c r="G110" s="6" t="n">
        <v>67.8997228845782</v>
      </c>
    </row>
    <row r="111" customFormat="false" ht="12.8" hidden="false" customHeight="false" outlineLevel="0" collapsed="false">
      <c r="A111" s="6" t="s">
        <v>85</v>
      </c>
      <c r="B111" s="6" t="n">
        <v>2119</v>
      </c>
      <c r="C111" s="6" t="n">
        <v>94.219822205858</v>
      </c>
      <c r="D111" s="6" t="n">
        <v>2.86526670027637</v>
      </c>
      <c r="E111" s="6" t="n">
        <v>20794</v>
      </c>
      <c r="F111" s="6" t="n">
        <v>31034</v>
      </c>
      <c r="G111" s="6" t="n">
        <v>67.0039311722627</v>
      </c>
    </row>
    <row r="112" customFormat="false" ht="12.8" hidden="false" customHeight="false" outlineLevel="0" collapsed="false">
      <c r="A112" s="6" t="s">
        <v>85</v>
      </c>
      <c r="B112" s="6" t="s">
        <v>83</v>
      </c>
      <c r="C112" s="6" t="n">
        <v>94.226370237132</v>
      </c>
      <c r="D112" s="6" t="n">
        <v>2.90353318872237</v>
      </c>
      <c r="E112" s="6" t="n">
        <v>20918</v>
      </c>
      <c r="F112" s="6" t="n">
        <v>31034</v>
      </c>
      <c r="G112" s="6" t="n">
        <v>67.4034929432236</v>
      </c>
    </row>
    <row r="113" customFormat="false" ht="12.8" hidden="false" customHeight="false" outlineLevel="0" collapsed="false">
      <c r="A113" s="6" t="s">
        <v>85</v>
      </c>
      <c r="B113" s="6" t="s">
        <v>51</v>
      </c>
      <c r="C113" s="6" t="n">
        <v>94.2592716106668</v>
      </c>
      <c r="D113" s="6" t="n">
        <v>2.94380394255655</v>
      </c>
      <c r="E113" s="6" t="n">
        <v>21600</v>
      </c>
      <c r="F113" s="6" t="n">
        <v>31034</v>
      </c>
      <c r="G113" s="6" t="n">
        <v>69.6010826835084</v>
      </c>
    </row>
    <row r="114" customFormat="false" ht="12.8" hidden="false" customHeight="false" outlineLevel="0" collapsed="false">
      <c r="A114" s="6" t="s">
        <v>85</v>
      </c>
      <c r="B114" s="6" t="s">
        <v>84</v>
      </c>
      <c r="C114" s="6" t="n">
        <v>94.2878442880574</v>
      </c>
      <c r="D114" s="6" t="n">
        <v>2.89058399358499</v>
      </c>
      <c r="E114" s="6" t="n">
        <v>21133</v>
      </c>
      <c r="F114" s="6" t="n">
        <v>31034</v>
      </c>
      <c r="G114" s="6" t="n">
        <v>68.0962814977122</v>
      </c>
    </row>
    <row r="115" customFormat="false" ht="12.8" hidden="false" customHeight="false" outlineLevel="0" collapsed="false">
      <c r="A115" s="6" t="s">
        <v>85</v>
      </c>
      <c r="B115" s="6" t="s">
        <v>37</v>
      </c>
      <c r="C115" s="6" t="n">
        <v>94.3011306243515</v>
      </c>
      <c r="D115" s="6" t="n">
        <v>2.72098317540292</v>
      </c>
      <c r="E115" s="6" t="n">
        <v>20589</v>
      </c>
      <c r="F115" s="6" t="n">
        <v>31034</v>
      </c>
      <c r="G115" s="6" t="n">
        <v>66.3433653412386</v>
      </c>
    </row>
    <row r="116" customFormat="false" ht="12.8" hidden="false" customHeight="false" outlineLevel="0" collapsed="false">
      <c r="A116" s="6" t="s">
        <v>85</v>
      </c>
      <c r="B116" s="6" t="s">
        <v>45</v>
      </c>
      <c r="C116" s="6" t="n">
        <v>94.3065829371683</v>
      </c>
      <c r="D116" s="6" t="n">
        <v>2.81350671887368</v>
      </c>
      <c r="E116" s="6" t="n">
        <v>21048</v>
      </c>
      <c r="F116" s="6" t="n">
        <v>31034</v>
      </c>
      <c r="G116" s="6" t="n">
        <v>67.8223883482632</v>
      </c>
    </row>
    <row r="117" customFormat="false" ht="12.8" hidden="false" customHeight="false" outlineLevel="0" collapsed="false">
      <c r="A117" s="6" t="s">
        <v>85</v>
      </c>
      <c r="B117" s="6" t="s">
        <v>59</v>
      </c>
      <c r="C117" s="6" t="n">
        <v>94.3167488965736</v>
      </c>
      <c r="D117" s="6" t="n">
        <v>2.73327597115605</v>
      </c>
      <c r="E117" s="6" t="n">
        <v>20779</v>
      </c>
      <c r="F117" s="6" t="n">
        <v>31034</v>
      </c>
      <c r="G117" s="6" t="n">
        <v>66.9555970870658</v>
      </c>
    </row>
    <row r="118" customFormat="false" ht="12.8" hidden="false" customHeight="false" outlineLevel="0" collapsed="false">
      <c r="A118" s="6" t="s">
        <v>85</v>
      </c>
      <c r="B118" s="6" t="s">
        <v>41</v>
      </c>
      <c r="C118" s="6" t="n">
        <v>94.3262359103185</v>
      </c>
      <c r="D118" s="6" t="n">
        <v>2.80076173173621</v>
      </c>
      <c r="E118" s="6" t="n">
        <v>21368</v>
      </c>
      <c r="F118" s="6" t="n">
        <v>31034</v>
      </c>
      <c r="G118" s="6" t="n">
        <v>68.85351549913</v>
      </c>
    </row>
    <row r="119" customFormat="false" ht="12.8" hidden="false" customHeight="false" outlineLevel="0" collapsed="false">
      <c r="A119" s="6" t="s">
        <v>85</v>
      </c>
      <c r="B119" s="6" t="s">
        <v>49</v>
      </c>
      <c r="C119" s="6" t="n">
        <v>94.3307342919358</v>
      </c>
      <c r="D119" s="6" t="n">
        <v>2.79844259424285</v>
      </c>
      <c r="E119" s="6" t="n">
        <v>21223</v>
      </c>
      <c r="F119" s="6" t="n">
        <v>31034</v>
      </c>
      <c r="G119" s="6" t="n">
        <v>68.3862860088935</v>
      </c>
    </row>
    <row r="120" customFormat="false" ht="12.8" hidden="false" customHeight="false" outlineLevel="0" collapsed="false">
      <c r="A120" s="6" t="s">
        <v>85</v>
      </c>
      <c r="B120" s="6" t="s">
        <v>61</v>
      </c>
      <c r="C120" s="6" t="n">
        <v>94.3461247318711</v>
      </c>
      <c r="D120" s="6" t="n">
        <v>2.86206391165704</v>
      </c>
      <c r="E120" s="6" t="n">
        <v>21470</v>
      </c>
      <c r="F120" s="6" t="n">
        <v>31034</v>
      </c>
      <c r="G120" s="6" t="n">
        <v>69.1821872784688</v>
      </c>
    </row>
    <row r="121" customFormat="false" ht="12.8" hidden="false" customHeight="false" outlineLevel="0" collapsed="false">
      <c r="A121" s="6" t="s">
        <v>85</v>
      </c>
      <c r="B121" s="6" t="s">
        <v>47</v>
      </c>
      <c r="C121" s="6" t="n">
        <v>94.3582930829395</v>
      </c>
      <c r="D121" s="6" t="n">
        <v>2.76780925007053</v>
      </c>
      <c r="E121" s="6" t="n">
        <v>21071</v>
      </c>
      <c r="F121" s="6" t="n">
        <v>31034</v>
      </c>
      <c r="G121" s="6" t="n">
        <v>67.8965006122318</v>
      </c>
    </row>
    <row r="122" customFormat="false" ht="12.8" hidden="false" customHeight="false" outlineLevel="0" collapsed="false">
      <c r="A122" s="6" t="s">
        <v>85</v>
      </c>
      <c r="B122" s="6" t="s">
        <v>85</v>
      </c>
      <c r="C122" s="6" t="n">
        <v>100</v>
      </c>
      <c r="D122" s="6" t="n">
        <v>0</v>
      </c>
      <c r="E122" s="6" t="n">
        <v>31034</v>
      </c>
      <c r="F122" s="6" t="n">
        <v>31034</v>
      </c>
      <c r="G122" s="6" t="n">
        <v>100</v>
      </c>
    </row>
    <row r="123" customFormat="false" ht="12.8" hidden="false" customHeight="false" outlineLevel="0" collapsed="false">
      <c r="A123" s="6" t="s">
        <v>86</v>
      </c>
      <c r="B123" s="6" t="n">
        <v>320</v>
      </c>
      <c r="C123" s="6" t="n">
        <v>81.1380369323101</v>
      </c>
      <c r="D123" s="6" t="n">
        <v>4.3847794430626</v>
      </c>
      <c r="E123" s="6" t="n">
        <v>6100</v>
      </c>
      <c r="F123" s="6" t="n">
        <v>34814</v>
      </c>
      <c r="G123" s="6" t="n">
        <v>17.5216866777733</v>
      </c>
    </row>
    <row r="124" customFormat="false" ht="12.8" hidden="false" customHeight="false" outlineLevel="0" collapsed="false">
      <c r="A124" s="6" t="s">
        <v>86</v>
      </c>
      <c r="B124" s="6" t="s">
        <v>85</v>
      </c>
      <c r="C124" s="6" t="n">
        <v>94.2139138713391</v>
      </c>
      <c r="D124" s="6" t="n">
        <v>2.9234439423084</v>
      </c>
      <c r="E124" s="6" t="n">
        <v>20979</v>
      </c>
      <c r="F124" s="6" t="n">
        <v>31034</v>
      </c>
      <c r="G124" s="6" t="n">
        <v>67.6000515563575</v>
      </c>
    </row>
    <row r="125" customFormat="false" ht="12.8" hidden="false" customHeight="false" outlineLevel="0" collapsed="false">
      <c r="A125" s="6" t="s">
        <v>86</v>
      </c>
      <c r="B125" s="6" t="s">
        <v>51</v>
      </c>
      <c r="C125" s="6" t="n">
        <v>98.9480870613247</v>
      </c>
      <c r="D125" s="6" t="n">
        <v>1.79230901947815</v>
      </c>
      <c r="E125" s="6" t="n">
        <v>28110</v>
      </c>
      <c r="F125" s="6" t="n">
        <v>34814</v>
      </c>
      <c r="G125" s="6" t="n">
        <v>80.7433791003619</v>
      </c>
    </row>
    <row r="126" customFormat="false" ht="12.8" hidden="false" customHeight="false" outlineLevel="0" collapsed="false">
      <c r="A126" s="6" t="s">
        <v>86</v>
      </c>
      <c r="B126" s="6" t="s">
        <v>83</v>
      </c>
      <c r="C126" s="6" t="n">
        <v>99.0785817224159</v>
      </c>
      <c r="D126" s="6" t="n">
        <v>1.73964721444703</v>
      </c>
      <c r="E126" s="6" t="n">
        <v>29614</v>
      </c>
      <c r="F126" s="6" t="n">
        <v>33938</v>
      </c>
      <c r="G126" s="6" t="n">
        <v>87.2591195709824</v>
      </c>
    </row>
    <row r="127" customFormat="false" ht="12.8" hidden="false" customHeight="false" outlineLevel="0" collapsed="false">
      <c r="A127" s="6" t="s">
        <v>86</v>
      </c>
      <c r="B127" s="6" t="s">
        <v>37</v>
      </c>
      <c r="C127" s="6" t="n">
        <v>99.1240106011225</v>
      </c>
      <c r="D127" s="6" t="n">
        <v>1.39835638000117</v>
      </c>
      <c r="E127" s="6" t="n">
        <v>27801</v>
      </c>
      <c r="F127" s="6" t="n">
        <v>32652</v>
      </c>
      <c r="G127" s="6" t="n">
        <v>85.1433296582139</v>
      </c>
    </row>
    <row r="128" customFormat="false" ht="12.8" hidden="false" customHeight="false" outlineLevel="0" collapsed="false">
      <c r="A128" s="6" t="s">
        <v>86</v>
      </c>
      <c r="B128" s="6" t="s">
        <v>61</v>
      </c>
      <c r="C128" s="6" t="n">
        <v>99.1407393236842</v>
      </c>
      <c r="D128" s="6" t="n">
        <v>1.53437476243524</v>
      </c>
      <c r="E128" s="6" t="n">
        <v>29403</v>
      </c>
      <c r="F128" s="6" t="n">
        <v>34814</v>
      </c>
      <c r="G128" s="6" t="n">
        <v>84.4574021945195</v>
      </c>
    </row>
    <row r="129" customFormat="false" ht="12.8" hidden="false" customHeight="false" outlineLevel="0" collapsed="false">
      <c r="A129" s="6" t="s">
        <v>86</v>
      </c>
      <c r="B129" s="6" t="s">
        <v>47</v>
      </c>
      <c r="C129" s="6" t="n">
        <v>99.144724470061</v>
      </c>
      <c r="D129" s="6" t="n">
        <v>1.54679457368997</v>
      </c>
      <c r="E129" s="6" t="n">
        <v>28988</v>
      </c>
      <c r="F129" s="6" t="n">
        <v>34814</v>
      </c>
      <c r="G129" s="6" t="n">
        <v>83.2653530189004</v>
      </c>
    </row>
    <row r="130" customFormat="false" ht="12.8" hidden="false" customHeight="false" outlineLevel="0" collapsed="false">
      <c r="A130" s="6" t="s">
        <v>86</v>
      </c>
      <c r="B130" s="6" t="n">
        <v>2011</v>
      </c>
      <c r="C130" s="6" t="n">
        <v>99.1698603291466</v>
      </c>
      <c r="D130" s="6" t="n">
        <v>1.43247220491405</v>
      </c>
      <c r="E130" s="6" t="n">
        <v>28866</v>
      </c>
      <c r="F130" s="6" t="n">
        <v>33452</v>
      </c>
      <c r="G130" s="6" t="n">
        <v>86.2908047351429</v>
      </c>
    </row>
    <row r="131" customFormat="false" ht="12.8" hidden="false" customHeight="false" outlineLevel="0" collapsed="false">
      <c r="A131" s="6" t="s">
        <v>86</v>
      </c>
      <c r="B131" s="6" t="n">
        <v>1021</v>
      </c>
      <c r="C131" s="6" t="n">
        <v>99.17606397694</v>
      </c>
      <c r="D131" s="6" t="n">
        <v>1.39603349736298</v>
      </c>
      <c r="E131" s="6" t="n">
        <v>29025</v>
      </c>
      <c r="F131" s="6" t="n">
        <v>33445</v>
      </c>
      <c r="G131" s="6" t="n">
        <v>86.7842726865002</v>
      </c>
    </row>
    <row r="132" customFormat="false" ht="12.8" hidden="false" customHeight="false" outlineLevel="0" collapsed="false">
      <c r="A132" s="6" t="s">
        <v>86</v>
      </c>
      <c r="B132" s="6" t="n">
        <v>2119</v>
      </c>
      <c r="C132" s="6" t="n">
        <v>99.1908024970983</v>
      </c>
      <c r="D132" s="6" t="n">
        <v>1.36261642045521</v>
      </c>
      <c r="E132" s="6" t="n">
        <v>28580</v>
      </c>
      <c r="F132" s="6" t="n">
        <v>32065</v>
      </c>
      <c r="G132" s="6" t="n">
        <v>89.1314517386559</v>
      </c>
    </row>
    <row r="133" customFormat="false" ht="12.8" hidden="false" customHeight="false" outlineLevel="0" collapsed="false">
      <c r="A133" s="6" t="s">
        <v>86</v>
      </c>
      <c r="B133" s="6" t="s">
        <v>84</v>
      </c>
      <c r="C133" s="6" t="n">
        <v>99.2200850074131</v>
      </c>
      <c r="D133" s="6" t="n">
        <v>1.49597347556148</v>
      </c>
      <c r="E133" s="6" t="n">
        <v>29327</v>
      </c>
      <c r="F133" s="6" t="n">
        <v>33712</v>
      </c>
      <c r="G133" s="6" t="n">
        <v>86.9927622211675</v>
      </c>
    </row>
    <row r="134" customFormat="false" ht="12.8" hidden="false" customHeight="false" outlineLevel="0" collapsed="false">
      <c r="A134" s="6" t="s">
        <v>86</v>
      </c>
      <c r="B134" s="6" t="s">
        <v>59</v>
      </c>
      <c r="C134" s="6" t="n">
        <v>99.2389703918128</v>
      </c>
      <c r="D134" s="6" t="n">
        <v>1.20937773694422</v>
      </c>
      <c r="E134" s="6" t="n">
        <v>27408</v>
      </c>
      <c r="F134" s="6" t="n">
        <v>32348</v>
      </c>
      <c r="G134" s="6" t="n">
        <v>84.7285767280821</v>
      </c>
    </row>
    <row r="135" customFormat="false" ht="12.8" hidden="false" customHeight="false" outlineLevel="0" collapsed="false">
      <c r="A135" s="6" t="s">
        <v>86</v>
      </c>
      <c r="B135" s="6" t="s">
        <v>41</v>
      </c>
      <c r="C135" s="6" t="n">
        <v>99.2577350720712</v>
      </c>
      <c r="D135" s="6" t="n">
        <v>1.4926962112316</v>
      </c>
      <c r="E135" s="6" t="n">
        <v>28585</v>
      </c>
      <c r="F135" s="6" t="n">
        <v>34814</v>
      </c>
      <c r="G135" s="6" t="n">
        <v>82.1077727351066</v>
      </c>
    </row>
    <row r="136" customFormat="false" ht="12.8" hidden="false" customHeight="false" outlineLevel="0" collapsed="false">
      <c r="A136" s="6" t="s">
        <v>86</v>
      </c>
      <c r="B136" s="6" t="s">
        <v>49</v>
      </c>
      <c r="C136" s="6" t="n">
        <v>99.2712097142453</v>
      </c>
      <c r="D136" s="6" t="n">
        <v>1.42158336183908</v>
      </c>
      <c r="E136" s="6" t="n">
        <v>29996</v>
      </c>
      <c r="F136" s="6" t="n">
        <v>34814</v>
      </c>
      <c r="G136" s="6" t="n">
        <v>86.1607399322112</v>
      </c>
    </row>
    <row r="137" customFormat="false" ht="12.8" hidden="false" customHeight="false" outlineLevel="0" collapsed="false">
      <c r="A137" s="6" t="s">
        <v>86</v>
      </c>
      <c r="B137" s="6" t="s">
        <v>45</v>
      </c>
      <c r="C137" s="6" t="n">
        <v>99.5952381874674</v>
      </c>
      <c r="D137" s="6" t="n">
        <v>1.31647265541146</v>
      </c>
      <c r="E137" s="6" t="n">
        <v>30962</v>
      </c>
      <c r="F137" s="6" t="n">
        <v>34814</v>
      </c>
      <c r="G137" s="6" t="n">
        <v>88.935485724134</v>
      </c>
    </row>
    <row r="138" customFormat="false" ht="12.8" hidden="false" customHeight="false" outlineLevel="0" collapsed="false">
      <c r="A138" s="6" t="s">
        <v>86</v>
      </c>
      <c r="B138" s="6" t="s">
        <v>86</v>
      </c>
      <c r="C138" s="6" t="n">
        <v>100</v>
      </c>
      <c r="D138" s="6" t="n">
        <v>0</v>
      </c>
      <c r="E138" s="6" t="n">
        <v>34814</v>
      </c>
      <c r="F138" s="6" t="n">
        <v>34814</v>
      </c>
      <c r="G138" s="6" t="n">
        <v>100</v>
      </c>
    </row>
    <row r="139" customFormat="false" ht="12.8" hidden="false" customHeight="false" outlineLevel="0" collapsed="false">
      <c r="A139" s="6" t="s">
        <v>87</v>
      </c>
      <c r="B139" s="6" t="n">
        <v>320</v>
      </c>
      <c r="C139" s="6" t="n">
        <v>81.1137456435951</v>
      </c>
      <c r="D139" s="6" t="n">
        <v>4.39458377251731</v>
      </c>
      <c r="E139" s="6" t="n">
        <v>6033</v>
      </c>
      <c r="F139" s="6" t="n">
        <v>33568</v>
      </c>
      <c r="G139" s="6" t="n">
        <v>17.9724737845567</v>
      </c>
    </row>
    <row r="140" customFormat="false" ht="12.8" hidden="false" customHeight="false" outlineLevel="0" collapsed="false">
      <c r="A140" s="6" t="s">
        <v>87</v>
      </c>
      <c r="B140" s="6" t="s">
        <v>85</v>
      </c>
      <c r="C140" s="6" t="n">
        <v>94.2010634640204</v>
      </c>
      <c r="D140" s="6" t="n">
        <v>2.86745841413315</v>
      </c>
      <c r="E140" s="6" t="n">
        <v>21213</v>
      </c>
      <c r="F140" s="6" t="n">
        <v>31034</v>
      </c>
      <c r="G140" s="6" t="n">
        <v>68.3540632854289</v>
      </c>
    </row>
    <row r="141" customFormat="false" ht="12.8" hidden="false" customHeight="false" outlineLevel="0" collapsed="false">
      <c r="A141" s="6" t="s">
        <v>87</v>
      </c>
      <c r="B141" s="6" t="s">
        <v>86</v>
      </c>
      <c r="C141" s="6" t="n">
        <v>99.1703049727555</v>
      </c>
      <c r="D141" s="6" t="n">
        <v>1.44242988829212</v>
      </c>
      <c r="E141" s="6" t="n">
        <v>28920</v>
      </c>
      <c r="F141" s="6" t="n">
        <v>33568</v>
      </c>
      <c r="G141" s="6" t="n">
        <v>86.1534795042898</v>
      </c>
    </row>
    <row r="142" customFormat="false" ht="12.8" hidden="false" customHeight="false" outlineLevel="0" collapsed="false">
      <c r="A142" s="6" t="s">
        <v>87</v>
      </c>
      <c r="B142" s="6" t="s">
        <v>37</v>
      </c>
      <c r="C142" s="6" t="n">
        <v>99.2533523381779</v>
      </c>
      <c r="D142" s="6" t="n">
        <v>1.30651440168008</v>
      </c>
      <c r="E142" s="6" t="n">
        <v>27786</v>
      </c>
      <c r="F142" s="6" t="n">
        <v>32652</v>
      </c>
      <c r="G142" s="6" t="n">
        <v>85.0973906651966</v>
      </c>
    </row>
    <row r="143" customFormat="false" ht="12.8" hidden="false" customHeight="false" outlineLevel="0" collapsed="false">
      <c r="A143" s="6" t="s">
        <v>87</v>
      </c>
      <c r="B143" s="6" t="s">
        <v>45</v>
      </c>
      <c r="C143" s="6" t="n">
        <v>99.3056352686624</v>
      </c>
      <c r="D143" s="6" t="n">
        <v>1.287958476267</v>
      </c>
      <c r="E143" s="6" t="n">
        <v>29168</v>
      </c>
      <c r="F143" s="6" t="n">
        <v>33568</v>
      </c>
      <c r="G143" s="6" t="n">
        <v>86.8922783603432</v>
      </c>
    </row>
    <row r="144" customFormat="false" ht="12.8" hidden="false" customHeight="false" outlineLevel="0" collapsed="false">
      <c r="A144" s="6" t="s">
        <v>87</v>
      </c>
      <c r="B144" s="6" t="s">
        <v>41</v>
      </c>
      <c r="C144" s="6" t="n">
        <v>99.3080683054347</v>
      </c>
      <c r="D144" s="6" t="n">
        <v>1.42978635545006</v>
      </c>
      <c r="E144" s="6" t="n">
        <v>28399</v>
      </c>
      <c r="F144" s="6" t="n">
        <v>33568</v>
      </c>
      <c r="G144" s="6" t="n">
        <v>84.6014061010486</v>
      </c>
    </row>
    <row r="145" customFormat="false" ht="12.8" hidden="false" customHeight="false" outlineLevel="0" collapsed="false">
      <c r="A145" s="6" t="s">
        <v>87</v>
      </c>
      <c r="B145" s="6" t="s">
        <v>47</v>
      </c>
      <c r="C145" s="6" t="n">
        <v>99.3218274828013</v>
      </c>
      <c r="D145" s="6" t="n">
        <v>1.56359812395329</v>
      </c>
      <c r="E145" s="6" t="n">
        <v>28808</v>
      </c>
      <c r="F145" s="6" t="n">
        <v>33568</v>
      </c>
      <c r="G145" s="6" t="n">
        <v>85.8198284080076</v>
      </c>
    </row>
    <row r="146" customFormat="false" ht="12.8" hidden="false" customHeight="false" outlineLevel="0" collapsed="false">
      <c r="A146" s="6" t="s">
        <v>87</v>
      </c>
      <c r="B146" s="6" t="s">
        <v>49</v>
      </c>
      <c r="C146" s="6" t="n">
        <v>99.3483336127398</v>
      </c>
      <c r="D146" s="6" t="n">
        <v>1.39788060659527</v>
      </c>
      <c r="E146" s="6" t="n">
        <v>29263</v>
      </c>
      <c r="F146" s="6" t="n">
        <v>33568</v>
      </c>
      <c r="G146" s="6" t="n">
        <v>87.175285986654</v>
      </c>
    </row>
    <row r="147" customFormat="false" ht="12.8" hidden="false" customHeight="false" outlineLevel="0" collapsed="false">
      <c r="A147" s="6" t="s">
        <v>87</v>
      </c>
      <c r="B147" s="6" t="s">
        <v>51</v>
      </c>
      <c r="C147" s="6" t="n">
        <v>99.3717471325742</v>
      </c>
      <c r="D147" s="6" t="n">
        <v>1.54561275499444</v>
      </c>
      <c r="E147" s="6" t="n">
        <v>29410</v>
      </c>
      <c r="F147" s="6" t="n">
        <v>33568</v>
      </c>
      <c r="G147" s="6" t="n">
        <v>87.6132030505243</v>
      </c>
    </row>
    <row r="148" customFormat="false" ht="12.8" hidden="false" customHeight="false" outlineLevel="0" collapsed="false">
      <c r="A148" s="6" t="s">
        <v>87</v>
      </c>
      <c r="B148" s="6" t="s">
        <v>83</v>
      </c>
      <c r="C148" s="6" t="n">
        <v>99.4242917075187</v>
      </c>
      <c r="D148" s="6" t="n">
        <v>1.37269301633344</v>
      </c>
      <c r="E148" s="6" t="n">
        <v>28920</v>
      </c>
      <c r="F148" s="6" t="n">
        <v>33568</v>
      </c>
      <c r="G148" s="6" t="n">
        <v>86.1534795042898</v>
      </c>
    </row>
    <row r="149" customFormat="false" ht="12.8" hidden="false" customHeight="false" outlineLevel="0" collapsed="false">
      <c r="A149" s="6" t="s">
        <v>87</v>
      </c>
      <c r="B149" s="6" t="s">
        <v>59</v>
      </c>
      <c r="C149" s="6" t="n">
        <v>99.4689922302285</v>
      </c>
      <c r="D149" s="6" t="n">
        <v>1.16704449573959</v>
      </c>
      <c r="E149" s="6" t="n">
        <v>29294</v>
      </c>
      <c r="F149" s="6" t="n">
        <v>32348</v>
      </c>
      <c r="G149" s="6" t="n">
        <v>90.5589217262273</v>
      </c>
    </row>
    <row r="150" customFormat="false" ht="12.8" hidden="false" customHeight="false" outlineLevel="0" collapsed="false">
      <c r="A150" s="6" t="s">
        <v>87</v>
      </c>
      <c r="B150" s="6" t="s">
        <v>61</v>
      </c>
      <c r="C150" s="6" t="n">
        <v>99.5477754164467</v>
      </c>
      <c r="D150" s="6" t="n">
        <v>1.13490670996131</v>
      </c>
      <c r="E150" s="6" t="n">
        <v>30105</v>
      </c>
      <c r="F150" s="6" t="n">
        <v>33568</v>
      </c>
      <c r="G150" s="6" t="n">
        <v>89.683627264061</v>
      </c>
    </row>
    <row r="151" customFormat="false" ht="12.8" hidden="false" customHeight="false" outlineLevel="0" collapsed="false">
      <c r="A151" s="6" t="s">
        <v>87</v>
      </c>
      <c r="B151" s="6" t="s">
        <v>84</v>
      </c>
      <c r="C151" s="6" t="n">
        <v>99.733573017282</v>
      </c>
      <c r="D151" s="6" t="n">
        <v>0.91355691560525</v>
      </c>
      <c r="E151" s="6" t="n">
        <v>30929</v>
      </c>
      <c r="F151" s="6" t="n">
        <v>33568</v>
      </c>
      <c r="G151" s="6" t="n">
        <v>92.1383460438513</v>
      </c>
    </row>
    <row r="152" customFormat="false" ht="12.8" hidden="false" customHeight="false" outlineLevel="0" collapsed="false">
      <c r="A152" s="6" t="s">
        <v>87</v>
      </c>
      <c r="B152" s="6" t="n">
        <v>1021</v>
      </c>
      <c r="C152" s="6" t="n">
        <v>99.99288606516</v>
      </c>
      <c r="D152" s="6" t="n">
        <v>0.0715600703148232</v>
      </c>
      <c r="E152" s="6" t="n">
        <v>33162</v>
      </c>
      <c r="F152" s="6" t="n">
        <v>33445</v>
      </c>
      <c r="G152" s="6" t="n">
        <v>99.1538346539094</v>
      </c>
    </row>
    <row r="153" customFormat="false" ht="12.8" hidden="false" customHeight="false" outlineLevel="0" collapsed="false">
      <c r="A153" s="6" t="s">
        <v>87</v>
      </c>
      <c r="B153" s="6" t="n">
        <v>2011</v>
      </c>
      <c r="C153" s="6" t="n">
        <v>99.9942478025659</v>
      </c>
      <c r="D153" s="6" t="n">
        <v>0.0988852020453527</v>
      </c>
      <c r="E153" s="6" t="n">
        <v>33146</v>
      </c>
      <c r="F153" s="6" t="n">
        <v>33452</v>
      </c>
      <c r="G153" s="6" t="n">
        <v>99.0852564869066</v>
      </c>
    </row>
    <row r="154" customFormat="false" ht="12.8" hidden="false" customHeight="false" outlineLevel="0" collapsed="false">
      <c r="A154" s="6" t="s">
        <v>87</v>
      </c>
      <c r="B154" s="6" t="n">
        <v>2119</v>
      </c>
      <c r="C154" s="6" t="n">
        <v>99.9962584565662</v>
      </c>
      <c r="D154" s="6" t="n">
        <v>0.0478056247643317</v>
      </c>
      <c r="E154" s="6" t="n">
        <v>31988</v>
      </c>
      <c r="F154" s="6" t="n">
        <v>32065</v>
      </c>
      <c r="G154" s="6" t="n">
        <v>99.7598627787307</v>
      </c>
    </row>
    <row r="155" customFormat="false" ht="12.8" hidden="false" customHeight="false" outlineLevel="0" collapsed="false">
      <c r="A155" s="6" t="s">
        <v>87</v>
      </c>
      <c r="B155" s="6" t="s">
        <v>87</v>
      </c>
      <c r="C155" s="6" t="n">
        <v>100</v>
      </c>
      <c r="D155" s="6" t="n">
        <v>0</v>
      </c>
      <c r="E155" s="6" t="n">
        <v>33568</v>
      </c>
      <c r="F155" s="6" t="n">
        <v>33568</v>
      </c>
      <c r="G155" s="6" t="n">
        <v>100</v>
      </c>
    </row>
    <row r="156" customFormat="false" ht="12.8" hidden="false" customHeight="false" outlineLevel="0" collapsed="false">
      <c r="A156" s="6" t="s">
        <v>88</v>
      </c>
      <c r="B156" s="6" t="n">
        <v>320</v>
      </c>
      <c r="C156" s="6" t="n">
        <v>81.2022043254056</v>
      </c>
      <c r="D156" s="6" t="n">
        <v>4.39584323265955</v>
      </c>
      <c r="E156" s="6" t="n">
        <v>6133</v>
      </c>
      <c r="F156" s="6" t="n">
        <v>36012</v>
      </c>
      <c r="G156" s="6" t="n">
        <v>17.0304342996779</v>
      </c>
    </row>
    <row r="157" customFormat="false" ht="12.8" hidden="false" customHeight="false" outlineLevel="0" collapsed="false">
      <c r="A157" s="6" t="s">
        <v>88</v>
      </c>
      <c r="B157" s="6" t="s">
        <v>85</v>
      </c>
      <c r="C157" s="6" t="n">
        <v>94.2735327745788</v>
      </c>
      <c r="D157" s="6" t="n">
        <v>2.89526541332031</v>
      </c>
      <c r="E157" s="6" t="n">
        <v>21674</v>
      </c>
      <c r="F157" s="6" t="n">
        <v>31034</v>
      </c>
      <c r="G157" s="6" t="n">
        <v>69.8395308371464</v>
      </c>
    </row>
    <row r="158" customFormat="false" ht="12.8" hidden="false" customHeight="false" outlineLevel="0" collapsed="false">
      <c r="A158" s="6" t="s">
        <v>88</v>
      </c>
      <c r="B158" s="6" t="s">
        <v>45</v>
      </c>
      <c r="C158" s="6" t="n">
        <v>99.0975049560864</v>
      </c>
      <c r="D158" s="6" t="n">
        <v>1.67514137177449</v>
      </c>
      <c r="E158" s="6" t="n">
        <v>30163</v>
      </c>
      <c r="F158" s="6" t="n">
        <v>36012</v>
      </c>
      <c r="G158" s="6" t="n">
        <v>83.7581917138732</v>
      </c>
    </row>
    <row r="159" customFormat="false" ht="12.8" hidden="false" customHeight="false" outlineLevel="0" collapsed="false">
      <c r="A159" s="6" t="s">
        <v>88</v>
      </c>
      <c r="B159" s="6" t="s">
        <v>86</v>
      </c>
      <c r="C159" s="6" t="n">
        <v>99.123488698217</v>
      </c>
      <c r="D159" s="6" t="n">
        <v>1.78382708117086</v>
      </c>
      <c r="E159" s="6" t="n">
        <v>30005</v>
      </c>
      <c r="F159" s="6" t="n">
        <v>34814</v>
      </c>
      <c r="G159" s="6" t="n">
        <v>86.18659160108</v>
      </c>
    </row>
    <row r="160" customFormat="false" ht="12.8" hidden="false" customHeight="false" outlineLevel="0" collapsed="false">
      <c r="A160" s="6" t="s">
        <v>88</v>
      </c>
      <c r="B160" s="6" t="s">
        <v>51</v>
      </c>
      <c r="C160" s="6" t="n">
        <v>99.2498772880211</v>
      </c>
      <c r="D160" s="6" t="n">
        <v>1.68489867827819</v>
      </c>
      <c r="E160" s="6" t="n">
        <v>29266</v>
      </c>
      <c r="F160" s="6" t="n">
        <v>35685</v>
      </c>
      <c r="G160" s="6" t="n">
        <v>82.0120498809023</v>
      </c>
    </row>
    <row r="161" customFormat="false" ht="12.8" hidden="false" customHeight="false" outlineLevel="0" collapsed="false">
      <c r="A161" s="6" t="s">
        <v>88</v>
      </c>
      <c r="B161" s="6" t="s">
        <v>37</v>
      </c>
      <c r="C161" s="6" t="n">
        <v>99.2555454587029</v>
      </c>
      <c r="D161" s="6" t="n">
        <v>1.41938911687958</v>
      </c>
      <c r="E161" s="6" t="n">
        <v>28502</v>
      </c>
      <c r="F161" s="6" t="n">
        <v>32652</v>
      </c>
      <c r="G161" s="6" t="n">
        <v>87.2902119318878</v>
      </c>
    </row>
    <row r="162" customFormat="false" ht="12.8" hidden="false" customHeight="false" outlineLevel="0" collapsed="false">
      <c r="A162" s="6" t="s">
        <v>88</v>
      </c>
      <c r="B162" s="6" t="s">
        <v>41</v>
      </c>
      <c r="C162" s="6" t="n">
        <v>99.2882838109229</v>
      </c>
      <c r="D162" s="6" t="n">
        <v>1.59335397612583</v>
      </c>
      <c r="E162" s="6" t="n">
        <v>29301</v>
      </c>
      <c r="F162" s="6" t="n">
        <v>35680</v>
      </c>
      <c r="G162" s="6" t="n">
        <v>82.1216367713004</v>
      </c>
    </row>
    <row r="163" customFormat="false" ht="12.8" hidden="false" customHeight="false" outlineLevel="0" collapsed="false">
      <c r="A163" s="6" t="s">
        <v>88</v>
      </c>
      <c r="B163" s="6" t="s">
        <v>47</v>
      </c>
      <c r="C163" s="6" t="n">
        <v>99.3406540001093</v>
      </c>
      <c r="D163" s="6" t="n">
        <v>1.63688762290883</v>
      </c>
      <c r="E163" s="6" t="n">
        <v>29243</v>
      </c>
      <c r="F163" s="6" t="n">
        <v>34831</v>
      </c>
      <c r="G163" s="6" t="n">
        <v>83.9568200740719</v>
      </c>
    </row>
    <row r="164" customFormat="false" ht="12.8" hidden="false" customHeight="false" outlineLevel="0" collapsed="false">
      <c r="A164" s="6" t="s">
        <v>88</v>
      </c>
      <c r="B164" s="6" t="s">
        <v>49</v>
      </c>
      <c r="C164" s="6" t="n">
        <v>99.40355800391</v>
      </c>
      <c r="D164" s="6" t="n">
        <v>1.50717125399968</v>
      </c>
      <c r="E164" s="6" t="n">
        <v>30346</v>
      </c>
      <c r="F164" s="6" t="n">
        <v>35855</v>
      </c>
      <c r="G164" s="6" t="n">
        <v>84.6353367731139</v>
      </c>
    </row>
    <row r="165" customFormat="false" ht="12.8" hidden="false" customHeight="false" outlineLevel="0" collapsed="false">
      <c r="A165" s="6" t="s">
        <v>88</v>
      </c>
      <c r="B165" s="6" t="n">
        <v>1021</v>
      </c>
      <c r="C165" s="6" t="n">
        <v>99.4227936512212</v>
      </c>
      <c r="D165" s="6" t="n">
        <v>1.39121762604635</v>
      </c>
      <c r="E165" s="6" t="n">
        <v>29062</v>
      </c>
      <c r="F165" s="6" t="n">
        <v>33445</v>
      </c>
      <c r="G165" s="6" t="n">
        <v>86.8949020780386</v>
      </c>
    </row>
    <row r="166" customFormat="false" ht="12.8" hidden="false" customHeight="false" outlineLevel="0" collapsed="false">
      <c r="A166" s="6" t="s">
        <v>88</v>
      </c>
      <c r="B166" s="6" t="n">
        <v>2011</v>
      </c>
      <c r="C166" s="6" t="n">
        <v>99.4237832963935</v>
      </c>
      <c r="D166" s="6" t="n">
        <v>1.44157894084371</v>
      </c>
      <c r="E166" s="6" t="n">
        <v>29711</v>
      </c>
      <c r="F166" s="6" t="n">
        <v>33452</v>
      </c>
      <c r="G166" s="6" t="n">
        <v>88.8168121487504</v>
      </c>
    </row>
    <row r="167" customFormat="false" ht="12.8" hidden="false" customHeight="false" outlineLevel="0" collapsed="false">
      <c r="A167" s="6" t="s">
        <v>88</v>
      </c>
      <c r="B167" s="6" t="s">
        <v>59</v>
      </c>
      <c r="C167" s="6" t="n">
        <v>99.4275518317786</v>
      </c>
      <c r="D167" s="6" t="n">
        <v>1.38674759230306</v>
      </c>
      <c r="E167" s="6" t="n">
        <v>28219</v>
      </c>
      <c r="F167" s="6" t="n">
        <v>32348</v>
      </c>
      <c r="G167" s="6" t="n">
        <v>87.2356869049091</v>
      </c>
    </row>
    <row r="168" customFormat="false" ht="12.8" hidden="false" customHeight="false" outlineLevel="0" collapsed="false">
      <c r="A168" s="6" t="s">
        <v>88</v>
      </c>
      <c r="B168" s="6" t="s">
        <v>83</v>
      </c>
      <c r="C168" s="6" t="n">
        <v>99.4281274785279</v>
      </c>
      <c r="D168" s="6" t="n">
        <v>1.52284088229566</v>
      </c>
      <c r="E168" s="6" t="n">
        <v>29821</v>
      </c>
      <c r="F168" s="6" t="n">
        <v>33938</v>
      </c>
      <c r="G168" s="6" t="n">
        <v>87.8690553362013</v>
      </c>
    </row>
    <row r="169" customFormat="false" ht="12.8" hidden="false" customHeight="false" outlineLevel="0" collapsed="false">
      <c r="A169" s="6" t="s">
        <v>88</v>
      </c>
      <c r="B169" s="6" t="n">
        <v>2119</v>
      </c>
      <c r="C169" s="6" t="n">
        <v>99.4314890023929</v>
      </c>
      <c r="D169" s="6" t="n">
        <v>1.40981065573918</v>
      </c>
      <c r="E169" s="6" t="n">
        <v>29030</v>
      </c>
      <c r="F169" s="6" t="n">
        <v>32065</v>
      </c>
      <c r="G169" s="6" t="n">
        <v>90.5348510837362</v>
      </c>
    </row>
    <row r="170" customFormat="false" ht="12.8" hidden="false" customHeight="false" outlineLevel="0" collapsed="false">
      <c r="A170" s="6" t="s">
        <v>88</v>
      </c>
      <c r="B170" s="6" t="s">
        <v>87</v>
      </c>
      <c r="C170" s="6" t="n">
        <v>99.4317827674279</v>
      </c>
      <c r="D170" s="6" t="n">
        <v>1.38824266283471</v>
      </c>
      <c r="E170" s="6" t="n">
        <v>29659</v>
      </c>
      <c r="F170" s="6" t="n">
        <v>33568</v>
      </c>
      <c r="G170" s="6" t="n">
        <v>88.3549809342231</v>
      </c>
    </row>
    <row r="171" customFormat="false" ht="12.8" hidden="false" customHeight="false" outlineLevel="0" collapsed="false">
      <c r="A171" s="6" t="s">
        <v>88</v>
      </c>
      <c r="B171" s="6" t="s">
        <v>84</v>
      </c>
      <c r="C171" s="6" t="n">
        <v>99.449071012778</v>
      </c>
      <c r="D171" s="6" t="n">
        <v>1.52843732576227</v>
      </c>
      <c r="E171" s="6" t="n">
        <v>29805</v>
      </c>
      <c r="F171" s="6" t="n">
        <v>33712</v>
      </c>
      <c r="G171" s="6" t="n">
        <v>88.4106549596583</v>
      </c>
    </row>
    <row r="172" customFormat="false" ht="12.8" hidden="false" customHeight="false" outlineLevel="0" collapsed="false">
      <c r="A172" s="6" t="s">
        <v>88</v>
      </c>
      <c r="B172" s="6" t="s">
        <v>61</v>
      </c>
      <c r="C172" s="6" t="n">
        <v>99.5813231481977</v>
      </c>
      <c r="D172" s="6" t="n">
        <v>1.32410793394189</v>
      </c>
      <c r="E172" s="6" t="n">
        <v>30808</v>
      </c>
      <c r="F172" s="6" t="n">
        <v>34880</v>
      </c>
      <c r="G172" s="6" t="n">
        <v>88.3256880733945</v>
      </c>
    </row>
    <row r="173" customFormat="false" ht="12.8" hidden="false" customHeight="false" outlineLevel="0" collapsed="false">
      <c r="A173" s="6" t="s">
        <v>88</v>
      </c>
      <c r="B173" s="6" t="s">
        <v>88</v>
      </c>
      <c r="C173" s="6" t="n">
        <v>100</v>
      </c>
      <c r="D173" s="6" t="n">
        <v>0</v>
      </c>
      <c r="E173" s="6" t="n">
        <v>36012</v>
      </c>
      <c r="F173" s="6" t="n">
        <v>36012</v>
      </c>
      <c r="G173" s="6" t="n">
        <v>100</v>
      </c>
    </row>
    <row r="174" customFormat="false" ht="12.8" hidden="false" customHeight="false" outlineLevel="0" collapsed="false">
      <c r="A174" s="6" t="s">
        <v>89</v>
      </c>
      <c r="B174" s="6" t="n">
        <v>320</v>
      </c>
      <c r="C174" s="6" t="n">
        <v>81.1053506478389</v>
      </c>
      <c r="D174" s="6" t="n">
        <v>4.38296625347283</v>
      </c>
      <c r="E174" s="6" t="n">
        <v>5971</v>
      </c>
      <c r="F174" s="6" t="n">
        <v>33342</v>
      </c>
      <c r="G174" s="6" t="n">
        <v>17.908343830604</v>
      </c>
    </row>
    <row r="175" customFormat="false" ht="12.8" hidden="false" customHeight="false" outlineLevel="0" collapsed="false">
      <c r="A175" s="6" t="s">
        <v>89</v>
      </c>
      <c r="B175" s="6" t="s">
        <v>85</v>
      </c>
      <c r="C175" s="6" t="n">
        <v>94.2956596919518</v>
      </c>
      <c r="D175" s="6" t="n">
        <v>2.79450459140455</v>
      </c>
      <c r="E175" s="6" t="n">
        <v>20977</v>
      </c>
      <c r="F175" s="6" t="n">
        <v>31034</v>
      </c>
      <c r="G175" s="6" t="n">
        <v>67.5936070116646</v>
      </c>
    </row>
    <row r="176" customFormat="false" ht="12.8" hidden="false" customHeight="false" outlineLevel="0" collapsed="false">
      <c r="A176" s="6" t="s">
        <v>89</v>
      </c>
      <c r="B176" s="6" t="s">
        <v>51</v>
      </c>
      <c r="C176" s="6" t="n">
        <v>98.8887238306956</v>
      </c>
      <c r="D176" s="6" t="n">
        <v>1.83039617555887</v>
      </c>
      <c r="E176" s="6" t="n">
        <v>27641</v>
      </c>
      <c r="F176" s="6" t="n">
        <v>33342</v>
      </c>
      <c r="G176" s="6" t="n">
        <v>82.9014456241377</v>
      </c>
    </row>
    <row r="177" customFormat="false" ht="12.8" hidden="false" customHeight="false" outlineLevel="0" collapsed="false">
      <c r="A177" s="6" t="s">
        <v>89</v>
      </c>
      <c r="B177" s="6" t="s">
        <v>83</v>
      </c>
      <c r="C177" s="6" t="n">
        <v>99.0419154504577</v>
      </c>
      <c r="D177" s="6" t="n">
        <v>1.62391479100936</v>
      </c>
      <c r="E177" s="6" t="n">
        <v>28434</v>
      </c>
      <c r="F177" s="6" t="n">
        <v>33342</v>
      </c>
      <c r="G177" s="6" t="n">
        <v>85.2798272449163</v>
      </c>
    </row>
    <row r="178" customFormat="false" ht="12.8" hidden="false" customHeight="false" outlineLevel="0" collapsed="false">
      <c r="A178" s="6" t="s">
        <v>89</v>
      </c>
      <c r="B178" s="6" t="s">
        <v>37</v>
      </c>
      <c r="C178" s="6" t="n">
        <v>99.0537816749468</v>
      </c>
      <c r="D178" s="6" t="n">
        <v>1.52336262465651</v>
      </c>
      <c r="E178" s="6" t="n">
        <v>28109</v>
      </c>
      <c r="F178" s="6" t="n">
        <v>32652</v>
      </c>
      <c r="G178" s="6" t="n">
        <v>86.0866103148352</v>
      </c>
    </row>
    <row r="179" customFormat="false" ht="12.8" hidden="false" customHeight="false" outlineLevel="0" collapsed="false">
      <c r="A179" s="6" t="s">
        <v>89</v>
      </c>
      <c r="B179" s="6" t="s">
        <v>61</v>
      </c>
      <c r="C179" s="6" t="n">
        <v>99.0842351140789</v>
      </c>
      <c r="D179" s="6" t="n">
        <v>1.56563495716535</v>
      </c>
      <c r="E179" s="6" t="n">
        <v>29070</v>
      </c>
      <c r="F179" s="6" t="n">
        <v>33342</v>
      </c>
      <c r="G179" s="6" t="n">
        <v>87.1873312938636</v>
      </c>
    </row>
    <row r="180" customFormat="false" ht="12.8" hidden="false" customHeight="false" outlineLevel="0" collapsed="false">
      <c r="A180" s="6" t="s">
        <v>89</v>
      </c>
      <c r="B180" s="6" t="n">
        <v>1021</v>
      </c>
      <c r="C180" s="6" t="n">
        <v>99.0856726793005</v>
      </c>
      <c r="D180" s="6" t="n">
        <v>1.50834724215724</v>
      </c>
      <c r="E180" s="6" t="n">
        <v>28247</v>
      </c>
      <c r="F180" s="6" t="n">
        <v>33342</v>
      </c>
      <c r="G180" s="6" t="n">
        <v>84.7189730670026</v>
      </c>
    </row>
    <row r="181" customFormat="false" ht="12.8" hidden="false" customHeight="false" outlineLevel="0" collapsed="false">
      <c r="A181" s="6" t="s">
        <v>89</v>
      </c>
      <c r="B181" s="6" t="n">
        <v>2011</v>
      </c>
      <c r="C181" s="6" t="n">
        <v>99.091311307791</v>
      </c>
      <c r="D181" s="6" t="n">
        <v>1.51922104083451</v>
      </c>
      <c r="E181" s="6" t="n">
        <v>28185</v>
      </c>
      <c r="F181" s="6" t="n">
        <v>33342</v>
      </c>
      <c r="G181" s="6" t="n">
        <v>84.5330214144322</v>
      </c>
    </row>
    <row r="182" customFormat="false" ht="12.8" hidden="false" customHeight="false" outlineLevel="0" collapsed="false">
      <c r="A182" s="6" t="s">
        <v>89</v>
      </c>
      <c r="B182" s="6" t="n">
        <v>2119</v>
      </c>
      <c r="C182" s="6" t="n">
        <v>99.0940326860876</v>
      </c>
      <c r="D182" s="6" t="n">
        <v>1.47271979367496</v>
      </c>
      <c r="E182" s="6" t="n">
        <v>28064</v>
      </c>
      <c r="F182" s="6" t="n">
        <v>32065</v>
      </c>
      <c r="G182" s="6" t="n">
        <v>87.5222204896304</v>
      </c>
    </row>
    <row r="183" customFormat="false" ht="12.8" hidden="false" customHeight="false" outlineLevel="0" collapsed="false">
      <c r="A183" s="6" t="s">
        <v>89</v>
      </c>
      <c r="B183" s="6" t="s">
        <v>87</v>
      </c>
      <c r="C183" s="6" t="n">
        <v>99.0986259485101</v>
      </c>
      <c r="D183" s="6" t="n">
        <v>1.47001228345693</v>
      </c>
      <c r="E183" s="6" t="n">
        <v>28242</v>
      </c>
      <c r="F183" s="6" t="n">
        <v>33342</v>
      </c>
      <c r="G183" s="6" t="n">
        <v>84.7039769659888</v>
      </c>
    </row>
    <row r="184" customFormat="false" ht="12.8" hidden="false" customHeight="false" outlineLevel="0" collapsed="false">
      <c r="A184" s="6" t="s">
        <v>89</v>
      </c>
      <c r="B184" s="6" t="s">
        <v>88</v>
      </c>
      <c r="C184" s="6" t="n">
        <v>99.1055170700551</v>
      </c>
      <c r="D184" s="6" t="n">
        <v>1.6693175410048</v>
      </c>
      <c r="E184" s="6" t="n">
        <v>29125</v>
      </c>
      <c r="F184" s="6" t="n">
        <v>33342</v>
      </c>
      <c r="G184" s="6" t="n">
        <v>87.3522884050147</v>
      </c>
    </row>
    <row r="185" customFormat="false" ht="12.8" hidden="false" customHeight="false" outlineLevel="0" collapsed="false">
      <c r="A185" s="6" t="s">
        <v>89</v>
      </c>
      <c r="B185" s="6" t="s">
        <v>84</v>
      </c>
      <c r="C185" s="6" t="n">
        <v>99.1566484242254</v>
      </c>
      <c r="D185" s="6" t="n">
        <v>1.47131861988284</v>
      </c>
      <c r="E185" s="6" t="n">
        <v>28599</v>
      </c>
      <c r="F185" s="6" t="n">
        <v>33342</v>
      </c>
      <c r="G185" s="6" t="n">
        <v>85.7746985783696</v>
      </c>
    </row>
    <row r="186" customFormat="false" ht="12.8" hidden="false" customHeight="false" outlineLevel="0" collapsed="false">
      <c r="A186" s="6" t="s">
        <v>89</v>
      </c>
      <c r="B186" s="6" t="s">
        <v>59</v>
      </c>
      <c r="C186" s="6" t="n">
        <v>99.2018505067193</v>
      </c>
      <c r="D186" s="6" t="n">
        <v>1.23141085359518</v>
      </c>
      <c r="E186" s="6" t="n">
        <v>27327</v>
      </c>
      <c r="F186" s="6" t="n">
        <v>32348</v>
      </c>
      <c r="G186" s="6" t="n">
        <v>84.4781748485223</v>
      </c>
    </row>
    <row r="187" customFormat="false" ht="12.8" hidden="false" customHeight="false" outlineLevel="0" collapsed="false">
      <c r="A187" s="6" t="s">
        <v>89</v>
      </c>
      <c r="B187" s="6" t="s">
        <v>47</v>
      </c>
      <c r="C187" s="6" t="n">
        <v>99.2255460520713</v>
      </c>
      <c r="D187" s="6" t="n">
        <v>1.48403075789193</v>
      </c>
      <c r="E187" s="6" t="n">
        <v>28836</v>
      </c>
      <c r="F187" s="6" t="n">
        <v>33342</v>
      </c>
      <c r="G187" s="6" t="n">
        <v>86.4855137664207</v>
      </c>
    </row>
    <row r="188" customFormat="false" ht="12.8" hidden="false" customHeight="false" outlineLevel="0" collapsed="false">
      <c r="A188" s="6" t="s">
        <v>89</v>
      </c>
      <c r="B188" s="6" t="s">
        <v>49</v>
      </c>
      <c r="C188" s="6" t="n">
        <v>99.2472811728924</v>
      </c>
      <c r="D188" s="6" t="n">
        <v>1.37851598381495</v>
      </c>
      <c r="E188" s="6" t="n">
        <v>29914</v>
      </c>
      <c r="F188" s="6" t="n">
        <v>33342</v>
      </c>
      <c r="G188" s="6" t="n">
        <v>89.7186731449823</v>
      </c>
    </row>
    <row r="189" customFormat="false" ht="12.8" hidden="false" customHeight="false" outlineLevel="0" collapsed="false">
      <c r="A189" s="6" t="s">
        <v>89</v>
      </c>
      <c r="B189" s="6" t="s">
        <v>41</v>
      </c>
      <c r="C189" s="6" t="n">
        <v>99.3470533890836</v>
      </c>
      <c r="D189" s="6" t="n">
        <v>1.40934075558784</v>
      </c>
      <c r="E189" s="6" t="n">
        <v>29147</v>
      </c>
      <c r="F189" s="6" t="n">
        <v>33342</v>
      </c>
      <c r="G189" s="6" t="n">
        <v>87.4182712494751</v>
      </c>
    </row>
    <row r="190" customFormat="false" ht="12.8" hidden="false" customHeight="false" outlineLevel="0" collapsed="false">
      <c r="A190" s="6" t="s">
        <v>89</v>
      </c>
      <c r="B190" s="6" t="s">
        <v>45</v>
      </c>
      <c r="C190" s="6" t="n">
        <v>99.436068746897</v>
      </c>
      <c r="D190" s="6" t="n">
        <v>1.41849671929835</v>
      </c>
      <c r="E190" s="6" t="n">
        <v>29782</v>
      </c>
      <c r="F190" s="6" t="n">
        <v>33342</v>
      </c>
      <c r="G190" s="6" t="n">
        <v>89.3227760782197</v>
      </c>
    </row>
    <row r="191" customFormat="false" ht="12.8" hidden="false" customHeight="false" outlineLevel="0" collapsed="false">
      <c r="A191" s="6" t="s">
        <v>89</v>
      </c>
      <c r="B191" s="6" t="s">
        <v>86</v>
      </c>
      <c r="C191" s="6" t="n">
        <v>99.4750168610978</v>
      </c>
      <c r="D191" s="6" t="n">
        <v>1.34906653153599</v>
      </c>
      <c r="E191" s="6" t="n">
        <v>29927</v>
      </c>
      <c r="F191" s="6" t="n">
        <v>33342</v>
      </c>
      <c r="G191" s="6" t="n">
        <v>89.757663007618</v>
      </c>
    </row>
    <row r="192" customFormat="false" ht="12.8" hidden="false" customHeight="false" outlineLevel="0" collapsed="false">
      <c r="A192" s="6" t="s">
        <v>89</v>
      </c>
      <c r="B192" s="6" t="s">
        <v>89</v>
      </c>
      <c r="C192" s="6" t="n">
        <v>100</v>
      </c>
      <c r="D192" s="6" t="n">
        <v>0</v>
      </c>
      <c r="E192" s="6" t="n">
        <v>33341</v>
      </c>
      <c r="F192" s="6" t="n">
        <v>33342</v>
      </c>
      <c r="G192" s="6" t="n">
        <v>99.9970007797973</v>
      </c>
    </row>
    <row r="193" customFormat="false" ht="12.8" hidden="false" customHeight="false" outlineLevel="0" collapsed="false">
      <c r="A193" s="6" t="s">
        <v>90</v>
      </c>
      <c r="B193" s="6" t="n">
        <v>320</v>
      </c>
      <c r="C193" s="6" t="n">
        <v>81.1673573238936</v>
      </c>
      <c r="D193" s="6" t="n">
        <v>4.40751025245033</v>
      </c>
      <c r="E193" s="6" t="n">
        <v>5835</v>
      </c>
      <c r="F193" s="6" t="n">
        <v>32915</v>
      </c>
      <c r="G193" s="6" t="n">
        <v>17.7274798723986</v>
      </c>
    </row>
    <row r="194" customFormat="false" ht="12.8" hidden="false" customHeight="false" outlineLevel="0" collapsed="false">
      <c r="A194" s="6" t="s">
        <v>90</v>
      </c>
      <c r="B194" s="6" t="s">
        <v>85</v>
      </c>
      <c r="C194" s="6" t="n">
        <v>94.2827694461995</v>
      </c>
      <c r="D194" s="6" t="n">
        <v>2.88586211527767</v>
      </c>
      <c r="E194" s="6" t="n">
        <v>20850</v>
      </c>
      <c r="F194" s="6" t="n">
        <v>31034</v>
      </c>
      <c r="G194" s="6" t="n">
        <v>67.1843784236644</v>
      </c>
    </row>
    <row r="195" customFormat="false" ht="12.8" hidden="false" customHeight="false" outlineLevel="0" collapsed="false">
      <c r="A195" s="6" t="s">
        <v>90</v>
      </c>
      <c r="B195" s="6" t="s">
        <v>89</v>
      </c>
      <c r="C195" s="6" t="n">
        <v>99.0771371403655</v>
      </c>
      <c r="D195" s="6" t="n">
        <v>1.52429208211774</v>
      </c>
      <c r="E195" s="6" t="n">
        <v>28055</v>
      </c>
      <c r="F195" s="6" t="n">
        <v>32915</v>
      </c>
      <c r="G195" s="6" t="n">
        <v>85.2346954276166</v>
      </c>
    </row>
    <row r="196" customFormat="false" ht="12.8" hidden="false" customHeight="false" outlineLevel="0" collapsed="false">
      <c r="A196" s="6" t="s">
        <v>90</v>
      </c>
      <c r="B196" s="6" t="s">
        <v>86</v>
      </c>
      <c r="C196" s="6" t="n">
        <v>99.1454947368455</v>
      </c>
      <c r="D196" s="6" t="n">
        <v>1.51505688185186</v>
      </c>
      <c r="E196" s="6" t="n">
        <v>28727</v>
      </c>
      <c r="F196" s="6" t="n">
        <v>32915</v>
      </c>
      <c r="G196" s="6" t="n">
        <v>87.2763177882424</v>
      </c>
    </row>
    <row r="197" customFormat="false" ht="12.8" hidden="false" customHeight="false" outlineLevel="0" collapsed="false">
      <c r="A197" s="6" t="s">
        <v>90</v>
      </c>
      <c r="B197" s="6" t="s">
        <v>37</v>
      </c>
      <c r="C197" s="6" t="n">
        <v>99.2349495928708</v>
      </c>
      <c r="D197" s="6" t="n">
        <v>1.43203566210184</v>
      </c>
      <c r="E197" s="6" t="n">
        <v>27264</v>
      </c>
      <c r="F197" s="6" t="n">
        <v>32652</v>
      </c>
      <c r="G197" s="6" t="n">
        <v>83.4987137081955</v>
      </c>
    </row>
    <row r="198" customFormat="false" ht="12.8" hidden="false" customHeight="false" outlineLevel="0" collapsed="false">
      <c r="A198" s="6" t="s">
        <v>90</v>
      </c>
      <c r="B198" s="6" t="s">
        <v>45</v>
      </c>
      <c r="C198" s="6" t="n">
        <v>99.2473179157276</v>
      </c>
      <c r="D198" s="6" t="n">
        <v>1.48698598287748</v>
      </c>
      <c r="E198" s="6" t="n">
        <v>28712</v>
      </c>
      <c r="F198" s="6" t="n">
        <v>32915</v>
      </c>
      <c r="G198" s="6" t="n">
        <v>87.2307458605499</v>
      </c>
    </row>
    <row r="199" customFormat="false" ht="12.8" hidden="false" customHeight="false" outlineLevel="0" collapsed="false">
      <c r="A199" s="6" t="s">
        <v>90</v>
      </c>
      <c r="B199" s="6" t="s">
        <v>41</v>
      </c>
      <c r="C199" s="6" t="n">
        <v>99.2644965911276</v>
      </c>
      <c r="D199" s="6" t="n">
        <v>1.60494906072475</v>
      </c>
      <c r="E199" s="6" t="n">
        <v>27875</v>
      </c>
      <c r="F199" s="6" t="n">
        <v>32915</v>
      </c>
      <c r="G199" s="6" t="n">
        <v>84.6878322953061</v>
      </c>
    </row>
    <row r="200" customFormat="false" ht="12.8" hidden="false" customHeight="false" outlineLevel="0" collapsed="false">
      <c r="A200" s="6" t="s">
        <v>90</v>
      </c>
      <c r="B200" s="6" t="s">
        <v>47</v>
      </c>
      <c r="C200" s="6" t="n">
        <v>99.3164198807517</v>
      </c>
      <c r="D200" s="6" t="n">
        <v>1.58495715238707</v>
      </c>
      <c r="E200" s="6" t="n">
        <v>28341</v>
      </c>
      <c r="F200" s="6" t="n">
        <v>32915</v>
      </c>
      <c r="G200" s="6" t="n">
        <v>86.1036001822877</v>
      </c>
    </row>
    <row r="201" customFormat="false" ht="12.8" hidden="false" customHeight="false" outlineLevel="0" collapsed="false">
      <c r="A201" s="6" t="s">
        <v>90</v>
      </c>
      <c r="B201" s="6" t="s">
        <v>49</v>
      </c>
      <c r="C201" s="6" t="n">
        <v>99.31847612509</v>
      </c>
      <c r="D201" s="6" t="n">
        <v>1.54587437860968</v>
      </c>
      <c r="E201" s="6" t="n">
        <v>28455</v>
      </c>
      <c r="F201" s="6" t="n">
        <v>32915</v>
      </c>
      <c r="G201" s="6" t="n">
        <v>86.449946832751</v>
      </c>
    </row>
    <row r="202" customFormat="false" ht="12.8" hidden="false" customHeight="false" outlineLevel="0" collapsed="false">
      <c r="A202" s="6" t="s">
        <v>90</v>
      </c>
      <c r="B202" s="6" t="s">
        <v>51</v>
      </c>
      <c r="C202" s="6" t="n">
        <v>99.3362549061522</v>
      </c>
      <c r="D202" s="6" t="n">
        <v>1.63176985409229</v>
      </c>
      <c r="E202" s="6" t="n">
        <v>28596</v>
      </c>
      <c r="F202" s="6" t="n">
        <v>32915</v>
      </c>
      <c r="G202" s="6" t="n">
        <v>86.8783229530609</v>
      </c>
    </row>
    <row r="203" customFormat="false" ht="12.8" hidden="false" customHeight="false" outlineLevel="0" collapsed="false">
      <c r="A203" s="6" t="s">
        <v>90</v>
      </c>
      <c r="B203" s="6" t="s">
        <v>88</v>
      </c>
      <c r="C203" s="6" t="n">
        <v>99.3769256471994</v>
      </c>
      <c r="D203" s="6" t="n">
        <v>1.56373829341238</v>
      </c>
      <c r="E203" s="6" t="n">
        <v>29193</v>
      </c>
      <c r="F203" s="6" t="n">
        <v>32915</v>
      </c>
      <c r="G203" s="6" t="n">
        <v>88.6920856752241</v>
      </c>
    </row>
    <row r="204" customFormat="false" ht="12.8" hidden="false" customHeight="false" outlineLevel="0" collapsed="false">
      <c r="A204" s="6" t="s">
        <v>90</v>
      </c>
      <c r="B204" s="6" t="s">
        <v>83</v>
      </c>
      <c r="C204" s="6" t="n">
        <v>99.4006724799405</v>
      </c>
      <c r="D204" s="6" t="n">
        <v>1.45217460191273</v>
      </c>
      <c r="E204" s="6" t="n">
        <v>28701</v>
      </c>
      <c r="F204" s="6" t="n">
        <v>32915</v>
      </c>
      <c r="G204" s="6" t="n">
        <v>87.1973264469087</v>
      </c>
    </row>
    <row r="205" customFormat="false" ht="12.8" hidden="false" customHeight="false" outlineLevel="0" collapsed="false">
      <c r="A205" s="6" t="s">
        <v>90</v>
      </c>
      <c r="B205" s="6" t="s">
        <v>59</v>
      </c>
      <c r="C205" s="6" t="n">
        <v>99.4742346645835</v>
      </c>
      <c r="D205" s="6" t="n">
        <v>1.16082584075019</v>
      </c>
      <c r="E205" s="6" t="n">
        <v>28201</v>
      </c>
      <c r="F205" s="6" t="n">
        <v>32348</v>
      </c>
      <c r="G205" s="6" t="n">
        <v>87.1800420427847</v>
      </c>
    </row>
    <row r="206" customFormat="false" ht="12.8" hidden="false" customHeight="false" outlineLevel="0" collapsed="false">
      <c r="A206" s="6" t="s">
        <v>90</v>
      </c>
      <c r="B206" s="6" t="s">
        <v>61</v>
      </c>
      <c r="C206" s="6" t="n">
        <v>99.5328860791681</v>
      </c>
      <c r="D206" s="6" t="n">
        <v>1.16735407472816</v>
      </c>
      <c r="E206" s="6" t="n">
        <v>29297</v>
      </c>
      <c r="F206" s="6" t="n">
        <v>32915</v>
      </c>
      <c r="G206" s="6" t="n">
        <v>89.008051040559</v>
      </c>
    </row>
    <row r="207" customFormat="false" ht="12.8" hidden="false" customHeight="false" outlineLevel="0" collapsed="false">
      <c r="A207" s="6" t="s">
        <v>90</v>
      </c>
      <c r="B207" s="6" t="s">
        <v>84</v>
      </c>
      <c r="C207" s="6" t="n">
        <v>99.7508307854852</v>
      </c>
      <c r="D207" s="6" t="n">
        <v>0.822755807440311</v>
      </c>
      <c r="E207" s="6" t="n">
        <v>31299</v>
      </c>
      <c r="F207" s="6" t="n">
        <v>32915</v>
      </c>
      <c r="G207" s="6" t="n">
        <v>95.0903843232569</v>
      </c>
    </row>
    <row r="208" customFormat="false" ht="12.8" hidden="false" customHeight="false" outlineLevel="0" collapsed="false">
      <c r="A208" s="6" t="s">
        <v>90</v>
      </c>
      <c r="B208" s="6" t="n">
        <v>1021</v>
      </c>
      <c r="C208" s="6" t="n">
        <v>99.9926894253052</v>
      </c>
      <c r="D208" s="6" t="n">
        <v>0.0966794805109844</v>
      </c>
      <c r="E208" s="6" t="n">
        <v>31556</v>
      </c>
      <c r="F208" s="6" t="n">
        <v>32915</v>
      </c>
      <c r="G208" s="6" t="n">
        <v>95.8711833510558</v>
      </c>
    </row>
    <row r="209" customFormat="false" ht="12.8" hidden="false" customHeight="false" outlineLevel="0" collapsed="false">
      <c r="A209" s="6" t="s">
        <v>90</v>
      </c>
      <c r="B209" s="6" t="n">
        <v>2011</v>
      </c>
      <c r="C209" s="6" t="n">
        <v>99.9943854628155</v>
      </c>
      <c r="D209" s="6" t="n">
        <v>0.103506638858316</v>
      </c>
      <c r="E209" s="6" t="n">
        <v>31589</v>
      </c>
      <c r="F209" s="6" t="n">
        <v>32915</v>
      </c>
      <c r="G209" s="6" t="n">
        <v>95.9714415919793</v>
      </c>
    </row>
    <row r="210" customFormat="false" ht="12.8" hidden="false" customHeight="false" outlineLevel="0" collapsed="false">
      <c r="A210" s="6" t="s">
        <v>90</v>
      </c>
      <c r="B210" s="6" t="n">
        <v>2119</v>
      </c>
      <c r="C210" s="6" t="n">
        <v>99.9959817318162</v>
      </c>
      <c r="D210" s="6" t="n">
        <v>0.0628751863078176</v>
      </c>
      <c r="E210" s="6" t="n">
        <v>31087</v>
      </c>
      <c r="F210" s="6" t="n">
        <v>32065</v>
      </c>
      <c r="G210" s="6" t="n">
        <v>96.9499454233588</v>
      </c>
    </row>
    <row r="211" customFormat="false" ht="12.8" hidden="false" customHeight="false" outlineLevel="0" collapsed="false">
      <c r="A211" s="6" t="s">
        <v>90</v>
      </c>
      <c r="B211" s="6" t="s">
        <v>87</v>
      </c>
      <c r="C211" s="6" t="n">
        <v>99.9969329121363</v>
      </c>
      <c r="D211" s="6" t="n">
        <v>0.133419294663808</v>
      </c>
      <c r="E211" s="6" t="n">
        <v>31602</v>
      </c>
      <c r="F211" s="6" t="n">
        <v>32915</v>
      </c>
      <c r="G211" s="6" t="n">
        <v>96.0109372626462</v>
      </c>
    </row>
    <row r="212" customFormat="false" ht="12.8" hidden="false" customHeight="false" outlineLevel="0" collapsed="false">
      <c r="A212" s="6" t="s">
        <v>90</v>
      </c>
      <c r="B212" s="6" t="s">
        <v>90</v>
      </c>
      <c r="C212" s="6" t="n">
        <v>100</v>
      </c>
      <c r="D212" s="6" t="n">
        <v>0</v>
      </c>
      <c r="E212" s="6" t="n">
        <v>32915</v>
      </c>
      <c r="F212" s="6" t="n">
        <v>32915</v>
      </c>
      <c r="G212" s="6" t="n">
        <v>100</v>
      </c>
    </row>
    <row r="213" customFormat="false" ht="12.8" hidden="false" customHeight="false" outlineLevel="0" collapsed="false">
      <c r="A213" s="6" t="s">
        <v>91</v>
      </c>
      <c r="B213" s="6" t="n">
        <v>320</v>
      </c>
      <c r="C213" s="6" t="n">
        <v>81.1750784438245</v>
      </c>
      <c r="D213" s="6" t="n">
        <v>4.40862817145841</v>
      </c>
      <c r="E213" s="6" t="n">
        <v>5893</v>
      </c>
      <c r="F213" s="6" t="n">
        <v>33247</v>
      </c>
      <c r="G213" s="6" t="n">
        <v>17.7249075104521</v>
      </c>
    </row>
    <row r="214" customFormat="false" ht="12.8" hidden="false" customHeight="false" outlineLevel="0" collapsed="false">
      <c r="A214" s="6" t="s">
        <v>91</v>
      </c>
      <c r="B214" s="6" t="s">
        <v>85</v>
      </c>
      <c r="C214" s="6" t="n">
        <v>94.307066051288</v>
      </c>
      <c r="D214" s="6" t="n">
        <v>2.79181682505004</v>
      </c>
      <c r="E214" s="6" t="n">
        <v>20404</v>
      </c>
      <c r="F214" s="6" t="n">
        <v>31034</v>
      </c>
      <c r="G214" s="6" t="n">
        <v>65.7472449571438</v>
      </c>
    </row>
    <row r="215" customFormat="false" ht="12.8" hidden="false" customHeight="false" outlineLevel="0" collapsed="false">
      <c r="A215" s="6" t="s">
        <v>91</v>
      </c>
      <c r="B215" s="6" t="s">
        <v>51</v>
      </c>
      <c r="C215" s="6" t="n">
        <v>99.0081474425704</v>
      </c>
      <c r="D215" s="6" t="n">
        <v>1.70803473065038</v>
      </c>
      <c r="E215" s="6" t="n">
        <v>27139</v>
      </c>
      <c r="F215" s="6" t="n">
        <v>33247</v>
      </c>
      <c r="G215" s="6" t="n">
        <v>81.6284176015881</v>
      </c>
    </row>
    <row r="216" customFormat="false" ht="12.8" hidden="false" customHeight="false" outlineLevel="0" collapsed="false">
      <c r="A216" s="6" t="s">
        <v>91</v>
      </c>
      <c r="B216" s="6" t="s">
        <v>83</v>
      </c>
      <c r="C216" s="6" t="n">
        <v>99.1237939193669</v>
      </c>
      <c r="D216" s="6" t="n">
        <v>1.49204787755489</v>
      </c>
      <c r="E216" s="6" t="n">
        <v>27408</v>
      </c>
      <c r="F216" s="6" t="n">
        <v>33247</v>
      </c>
      <c r="G216" s="6" t="n">
        <v>82.437513159082</v>
      </c>
    </row>
    <row r="217" customFormat="false" ht="12.8" hidden="false" customHeight="false" outlineLevel="0" collapsed="false">
      <c r="A217" s="6" t="s">
        <v>91</v>
      </c>
      <c r="B217" s="6" t="s">
        <v>59</v>
      </c>
      <c r="C217" s="6" t="n">
        <v>99.1489810318436</v>
      </c>
      <c r="D217" s="6" t="n">
        <v>1.29470623038889</v>
      </c>
      <c r="E217" s="6" t="n">
        <v>26445</v>
      </c>
      <c r="F217" s="6" t="n">
        <v>32348</v>
      </c>
      <c r="G217" s="6" t="n">
        <v>81.7515766044269</v>
      </c>
    </row>
    <row r="218" customFormat="false" ht="12.8" hidden="false" customHeight="false" outlineLevel="0" collapsed="false">
      <c r="A218" s="6" t="s">
        <v>91</v>
      </c>
      <c r="B218" s="6" t="s">
        <v>49</v>
      </c>
      <c r="C218" s="6" t="n">
        <v>99.1701691301111</v>
      </c>
      <c r="D218" s="6" t="n">
        <v>1.44711014154366</v>
      </c>
      <c r="E218" s="6" t="n">
        <v>28072</v>
      </c>
      <c r="F218" s="6" t="n">
        <v>33247</v>
      </c>
      <c r="G218" s="6" t="n">
        <v>84.4346858363161</v>
      </c>
    </row>
    <row r="219" customFormat="false" ht="12.8" hidden="false" customHeight="false" outlineLevel="0" collapsed="false">
      <c r="A219" s="6" t="s">
        <v>91</v>
      </c>
      <c r="B219" s="6" t="s">
        <v>90</v>
      </c>
      <c r="C219" s="6" t="n">
        <v>99.1943347921378</v>
      </c>
      <c r="D219" s="6" t="n">
        <v>1.36672405869077</v>
      </c>
      <c r="E219" s="6" t="n">
        <v>27487</v>
      </c>
      <c r="F219" s="6" t="n">
        <v>32915</v>
      </c>
      <c r="G219" s="6" t="n">
        <v>83.5090384323257</v>
      </c>
    </row>
    <row r="220" customFormat="false" ht="12.8" hidden="false" customHeight="false" outlineLevel="0" collapsed="false">
      <c r="A220" s="6" t="s">
        <v>91</v>
      </c>
      <c r="B220" s="6" t="n">
        <v>1021</v>
      </c>
      <c r="C220" s="6" t="n">
        <v>99.1946583989792</v>
      </c>
      <c r="D220" s="6" t="n">
        <v>1.30250332483688</v>
      </c>
      <c r="E220" s="6" t="n">
        <v>27776</v>
      </c>
      <c r="F220" s="6" t="n">
        <v>33247</v>
      </c>
      <c r="G220" s="6" t="n">
        <v>83.5443799440551</v>
      </c>
    </row>
    <row r="221" customFormat="false" ht="12.8" hidden="false" customHeight="false" outlineLevel="0" collapsed="false">
      <c r="A221" s="6" t="s">
        <v>91</v>
      </c>
      <c r="B221" s="6" t="n">
        <v>2119</v>
      </c>
      <c r="C221" s="6" t="n">
        <v>99.19744245409</v>
      </c>
      <c r="D221" s="6" t="n">
        <v>1.30143625574603</v>
      </c>
      <c r="E221" s="6" t="n">
        <v>27636</v>
      </c>
      <c r="F221" s="6" t="n">
        <v>32065</v>
      </c>
      <c r="G221" s="6" t="n">
        <v>86.1874317791985</v>
      </c>
    </row>
    <row r="222" customFormat="false" ht="12.8" hidden="false" customHeight="false" outlineLevel="0" collapsed="false">
      <c r="A222" s="6" t="s">
        <v>91</v>
      </c>
      <c r="B222" s="6" t="s">
        <v>87</v>
      </c>
      <c r="C222" s="6" t="n">
        <v>99.1990663966963</v>
      </c>
      <c r="D222" s="6" t="n">
        <v>1.29231188248564</v>
      </c>
      <c r="E222" s="6" t="n">
        <v>27740</v>
      </c>
      <c r="F222" s="6" t="n">
        <v>33247</v>
      </c>
      <c r="G222" s="6" t="n">
        <v>83.4360994976991</v>
      </c>
    </row>
    <row r="223" customFormat="false" ht="12.8" hidden="false" customHeight="false" outlineLevel="0" collapsed="false">
      <c r="A223" s="6" t="s">
        <v>91</v>
      </c>
      <c r="B223" s="6" t="n">
        <v>2011</v>
      </c>
      <c r="C223" s="6" t="n">
        <v>99.2044621831588</v>
      </c>
      <c r="D223" s="6" t="n">
        <v>1.28878770398609</v>
      </c>
      <c r="E223" s="6" t="n">
        <v>27558</v>
      </c>
      <c r="F223" s="6" t="n">
        <v>33247</v>
      </c>
      <c r="G223" s="6" t="n">
        <v>82.8886816855656</v>
      </c>
    </row>
    <row r="224" customFormat="false" ht="12.8" hidden="false" customHeight="false" outlineLevel="0" collapsed="false">
      <c r="A224" s="6" t="s">
        <v>91</v>
      </c>
      <c r="B224" s="6" t="s">
        <v>88</v>
      </c>
      <c r="C224" s="6" t="n">
        <v>99.213934311605</v>
      </c>
      <c r="D224" s="6" t="n">
        <v>1.33456266233079</v>
      </c>
      <c r="E224" s="6" t="n">
        <v>28404</v>
      </c>
      <c r="F224" s="6" t="n">
        <v>33247</v>
      </c>
      <c r="G224" s="6" t="n">
        <v>85.4332721749331</v>
      </c>
    </row>
    <row r="225" customFormat="false" ht="12.8" hidden="false" customHeight="false" outlineLevel="0" collapsed="false">
      <c r="A225" s="6" t="s">
        <v>91</v>
      </c>
      <c r="B225" s="6" t="s">
        <v>61</v>
      </c>
      <c r="C225" s="6" t="n">
        <v>99.2291383623325</v>
      </c>
      <c r="D225" s="6" t="n">
        <v>1.36464665470798</v>
      </c>
      <c r="E225" s="6" t="n">
        <v>28545</v>
      </c>
      <c r="F225" s="6" t="n">
        <v>33247</v>
      </c>
      <c r="G225" s="6" t="n">
        <v>85.8573705898277</v>
      </c>
    </row>
    <row r="226" customFormat="false" ht="12.8" hidden="false" customHeight="false" outlineLevel="0" collapsed="false">
      <c r="A226" s="6" t="s">
        <v>91</v>
      </c>
      <c r="B226" s="6" t="s">
        <v>84</v>
      </c>
      <c r="C226" s="6" t="n">
        <v>99.2456972015844</v>
      </c>
      <c r="D226" s="6" t="n">
        <v>1.37652071751768</v>
      </c>
      <c r="E226" s="6" t="n">
        <v>27633</v>
      </c>
      <c r="F226" s="6" t="n">
        <v>33247</v>
      </c>
      <c r="G226" s="6" t="n">
        <v>83.1142659488074</v>
      </c>
    </row>
    <row r="227" customFormat="false" ht="12.8" hidden="false" customHeight="false" outlineLevel="0" collapsed="false">
      <c r="A227" s="6" t="s">
        <v>91</v>
      </c>
      <c r="B227" s="6" t="s">
        <v>37</v>
      </c>
      <c r="C227" s="6" t="n">
        <v>99.2485286777834</v>
      </c>
      <c r="D227" s="6" t="n">
        <v>1.32309572693892</v>
      </c>
      <c r="E227" s="6" t="n">
        <v>27757</v>
      </c>
      <c r="F227" s="6" t="n">
        <v>32652</v>
      </c>
      <c r="G227" s="6" t="n">
        <v>85.0085752786966</v>
      </c>
    </row>
    <row r="228" customFormat="false" ht="12.8" hidden="false" customHeight="false" outlineLevel="0" collapsed="false">
      <c r="A228" s="6" t="s">
        <v>91</v>
      </c>
      <c r="B228" s="6" t="s">
        <v>47</v>
      </c>
      <c r="C228" s="6" t="n">
        <v>99.2597821460131</v>
      </c>
      <c r="D228" s="6" t="n">
        <v>1.41559432848866</v>
      </c>
      <c r="E228" s="6" t="n">
        <v>27882</v>
      </c>
      <c r="F228" s="6" t="n">
        <v>33247</v>
      </c>
      <c r="G228" s="6" t="n">
        <v>83.8632057027702</v>
      </c>
    </row>
    <row r="229" customFormat="false" ht="12.8" hidden="false" customHeight="false" outlineLevel="0" collapsed="false">
      <c r="A229" s="6" t="s">
        <v>91</v>
      </c>
      <c r="B229" s="6" t="s">
        <v>41</v>
      </c>
      <c r="C229" s="6" t="n">
        <v>99.2725581472641</v>
      </c>
      <c r="D229" s="6" t="n">
        <v>1.48777809405363</v>
      </c>
      <c r="E229" s="6" t="n">
        <v>27754</v>
      </c>
      <c r="F229" s="6" t="n">
        <v>33247</v>
      </c>
      <c r="G229" s="6" t="n">
        <v>83.4782085601708</v>
      </c>
    </row>
    <row r="230" customFormat="false" ht="12.8" hidden="false" customHeight="false" outlineLevel="0" collapsed="false">
      <c r="A230" s="6" t="s">
        <v>91</v>
      </c>
      <c r="B230" s="6" t="s">
        <v>86</v>
      </c>
      <c r="C230" s="6" t="n">
        <v>99.479867893536</v>
      </c>
      <c r="D230" s="6" t="n">
        <v>1.34352501270583</v>
      </c>
      <c r="E230" s="6" t="n">
        <v>28392</v>
      </c>
      <c r="F230" s="6" t="n">
        <v>33247</v>
      </c>
      <c r="G230" s="6" t="n">
        <v>85.3971786928144</v>
      </c>
    </row>
    <row r="231" customFormat="false" ht="12.8" hidden="false" customHeight="false" outlineLevel="0" collapsed="false">
      <c r="A231" s="6" t="s">
        <v>91</v>
      </c>
      <c r="B231" s="6" t="s">
        <v>89</v>
      </c>
      <c r="C231" s="6" t="n">
        <v>99.5035015692522</v>
      </c>
      <c r="D231" s="6" t="n">
        <v>1.3174458204836</v>
      </c>
      <c r="E231" s="6" t="n">
        <v>28501</v>
      </c>
      <c r="F231" s="6" t="n">
        <v>33247</v>
      </c>
      <c r="G231" s="6" t="n">
        <v>85.7250278220591</v>
      </c>
    </row>
    <row r="232" customFormat="false" ht="12.8" hidden="false" customHeight="false" outlineLevel="0" collapsed="false">
      <c r="A232" s="6" t="s">
        <v>91</v>
      </c>
      <c r="B232" s="6" t="s">
        <v>45</v>
      </c>
      <c r="C232" s="6" t="n">
        <v>99.5277232172675</v>
      </c>
      <c r="D232" s="6" t="n">
        <v>1.2915403821381</v>
      </c>
      <c r="E232" s="6" t="n">
        <v>29363</v>
      </c>
      <c r="F232" s="6" t="n">
        <v>33247</v>
      </c>
      <c r="G232" s="6" t="n">
        <v>88.3177429542515</v>
      </c>
    </row>
    <row r="233" customFormat="false" ht="12.8" hidden="false" customHeight="false" outlineLevel="0" collapsed="false">
      <c r="A233" s="6" t="s">
        <v>91</v>
      </c>
      <c r="B233" s="6" t="s">
        <v>91</v>
      </c>
      <c r="C233" s="6" t="n">
        <v>100</v>
      </c>
      <c r="D233" s="6" t="n">
        <v>0</v>
      </c>
      <c r="E233" s="6" t="n">
        <v>33247</v>
      </c>
      <c r="F233" s="6" t="n">
        <v>33247</v>
      </c>
      <c r="G233" s="6" t="n">
        <v>100</v>
      </c>
    </row>
    <row r="234" customFormat="false" ht="12.8" hidden="false" customHeight="false" outlineLevel="0" collapsed="false">
      <c r="A234" s="6" t="s">
        <v>92</v>
      </c>
      <c r="B234" s="6" t="n">
        <v>320</v>
      </c>
      <c r="C234" s="6" t="n">
        <v>81.1536404618741</v>
      </c>
      <c r="D234" s="6" t="n">
        <v>4.3794119121014</v>
      </c>
      <c r="E234" s="6" t="n">
        <v>5941</v>
      </c>
      <c r="F234" s="6" t="n">
        <v>32633</v>
      </c>
      <c r="G234" s="6" t="n">
        <v>18.2054975025281</v>
      </c>
    </row>
    <row r="235" customFormat="false" ht="12.8" hidden="false" customHeight="false" outlineLevel="0" collapsed="false">
      <c r="A235" s="6" t="s">
        <v>92</v>
      </c>
      <c r="B235" s="6" t="s">
        <v>85</v>
      </c>
      <c r="C235" s="6" t="n">
        <v>94.3142746152396</v>
      </c>
      <c r="D235" s="6" t="n">
        <v>2.75261143269508</v>
      </c>
      <c r="E235" s="6" t="n">
        <v>20741</v>
      </c>
      <c r="F235" s="6" t="n">
        <v>31034</v>
      </c>
      <c r="G235" s="6" t="n">
        <v>66.8331507379004</v>
      </c>
    </row>
    <row r="236" customFormat="false" ht="12.8" hidden="false" customHeight="false" outlineLevel="0" collapsed="false">
      <c r="A236" s="6" t="s">
        <v>92</v>
      </c>
      <c r="B236" s="6" t="s">
        <v>91</v>
      </c>
      <c r="C236" s="6" t="n">
        <v>99.1471402551242</v>
      </c>
      <c r="D236" s="6" t="n">
        <v>1.44047541373584</v>
      </c>
      <c r="E236" s="6" t="n">
        <v>27198</v>
      </c>
      <c r="F236" s="6" t="n">
        <v>32633</v>
      </c>
      <c r="G236" s="6" t="n">
        <v>83.3450801336071</v>
      </c>
    </row>
    <row r="237" customFormat="false" ht="12.8" hidden="false" customHeight="false" outlineLevel="0" collapsed="false">
      <c r="A237" s="6" t="s">
        <v>92</v>
      </c>
      <c r="B237" s="6" t="s">
        <v>51</v>
      </c>
      <c r="C237" s="6" t="n">
        <v>99.1776904181481</v>
      </c>
      <c r="D237" s="6" t="n">
        <v>1.71842758520621</v>
      </c>
      <c r="E237" s="6" t="n">
        <v>27730</v>
      </c>
      <c r="F237" s="6" t="n">
        <v>32633</v>
      </c>
      <c r="G237" s="6" t="n">
        <v>84.9753317194251</v>
      </c>
    </row>
    <row r="238" customFormat="false" ht="12.8" hidden="false" customHeight="false" outlineLevel="0" collapsed="false">
      <c r="A238" s="6" t="s">
        <v>92</v>
      </c>
      <c r="B238" s="6" t="s">
        <v>37</v>
      </c>
      <c r="C238" s="6" t="n">
        <v>99.1779456127777</v>
      </c>
      <c r="D238" s="6" t="n">
        <v>1.42470478231999</v>
      </c>
      <c r="E238" s="6" t="n">
        <v>27630</v>
      </c>
      <c r="F238" s="6" t="n">
        <v>32633</v>
      </c>
      <c r="G238" s="6" t="n">
        <v>84.6688934514142</v>
      </c>
    </row>
    <row r="239" customFormat="false" ht="12.8" hidden="false" customHeight="false" outlineLevel="0" collapsed="false">
      <c r="A239" s="6" t="s">
        <v>92</v>
      </c>
      <c r="B239" s="6" t="s">
        <v>45</v>
      </c>
      <c r="C239" s="6" t="n">
        <v>99.2402772377547</v>
      </c>
      <c r="D239" s="6" t="n">
        <v>1.43161291728557</v>
      </c>
      <c r="E239" s="6" t="n">
        <v>28949</v>
      </c>
      <c r="F239" s="6" t="n">
        <v>32633</v>
      </c>
      <c r="G239" s="6" t="n">
        <v>88.7108142064781</v>
      </c>
    </row>
    <row r="240" customFormat="false" ht="12.8" hidden="false" customHeight="false" outlineLevel="0" collapsed="false">
      <c r="A240" s="6" t="s">
        <v>92</v>
      </c>
      <c r="B240" s="6" t="s">
        <v>89</v>
      </c>
      <c r="C240" s="6" t="n">
        <v>99.2498584078039</v>
      </c>
      <c r="D240" s="6" t="n">
        <v>1.29840332416608</v>
      </c>
      <c r="E240" s="6" t="n">
        <v>29386</v>
      </c>
      <c r="F240" s="6" t="n">
        <v>32633</v>
      </c>
      <c r="G240" s="6" t="n">
        <v>90.0499494376858</v>
      </c>
    </row>
    <row r="241" customFormat="false" ht="12.8" hidden="false" customHeight="false" outlineLevel="0" collapsed="false">
      <c r="A241" s="6" t="s">
        <v>92</v>
      </c>
      <c r="B241" s="6" t="s">
        <v>90</v>
      </c>
      <c r="C241" s="6" t="n">
        <v>99.3539429824028</v>
      </c>
      <c r="D241" s="6" t="n">
        <v>1.4793784075075</v>
      </c>
      <c r="E241" s="6" t="n">
        <v>28442</v>
      </c>
      <c r="F241" s="6" t="n">
        <v>32633</v>
      </c>
      <c r="G241" s="6" t="n">
        <v>87.1571721876628</v>
      </c>
    </row>
    <row r="242" customFormat="false" ht="12.8" hidden="false" customHeight="false" outlineLevel="0" collapsed="false">
      <c r="A242" s="6" t="s">
        <v>92</v>
      </c>
      <c r="B242" s="6" t="s">
        <v>88</v>
      </c>
      <c r="C242" s="6" t="n">
        <v>99.3696310431817</v>
      </c>
      <c r="D242" s="6" t="n">
        <v>1.66712900913414</v>
      </c>
      <c r="E242" s="6" t="n">
        <v>29174</v>
      </c>
      <c r="F242" s="6" t="n">
        <v>32633</v>
      </c>
      <c r="G242" s="6" t="n">
        <v>89.4003003095027</v>
      </c>
    </row>
    <row r="243" customFormat="false" ht="12.8" hidden="false" customHeight="false" outlineLevel="0" collapsed="false">
      <c r="A243" s="6" t="s">
        <v>92</v>
      </c>
      <c r="B243" s="6" t="n">
        <v>1021</v>
      </c>
      <c r="C243" s="6" t="n">
        <v>99.3710495974769</v>
      </c>
      <c r="D243" s="6" t="n">
        <v>1.40383584039294</v>
      </c>
      <c r="E243" s="6" t="n">
        <v>28321</v>
      </c>
      <c r="F243" s="6" t="n">
        <v>32633</v>
      </c>
      <c r="G243" s="6" t="n">
        <v>86.7863818833696</v>
      </c>
    </row>
    <row r="244" customFormat="false" ht="12.8" hidden="false" customHeight="false" outlineLevel="0" collapsed="false">
      <c r="A244" s="6" t="s">
        <v>92</v>
      </c>
      <c r="B244" s="6" t="n">
        <v>2011</v>
      </c>
      <c r="C244" s="6" t="n">
        <v>99.3746083158659</v>
      </c>
      <c r="D244" s="6" t="n">
        <v>1.42474111686197</v>
      </c>
      <c r="E244" s="6" t="n">
        <v>28088</v>
      </c>
      <c r="F244" s="6" t="n">
        <v>32633</v>
      </c>
      <c r="G244" s="6" t="n">
        <v>86.0723807189042</v>
      </c>
    </row>
    <row r="245" customFormat="false" ht="12.8" hidden="false" customHeight="false" outlineLevel="0" collapsed="false">
      <c r="A245" s="6" t="s">
        <v>92</v>
      </c>
      <c r="B245" s="6" t="s">
        <v>61</v>
      </c>
      <c r="C245" s="6" t="n">
        <v>99.3763423967284</v>
      </c>
      <c r="D245" s="6" t="n">
        <v>1.47701071953027</v>
      </c>
      <c r="E245" s="6" t="n">
        <v>29120</v>
      </c>
      <c r="F245" s="6" t="n">
        <v>32633</v>
      </c>
      <c r="G245" s="6" t="n">
        <v>89.2348236447768</v>
      </c>
    </row>
    <row r="246" customFormat="false" ht="12.8" hidden="false" customHeight="false" outlineLevel="0" collapsed="false">
      <c r="A246" s="6" t="s">
        <v>92</v>
      </c>
      <c r="B246" s="6" t="s">
        <v>87</v>
      </c>
      <c r="C246" s="6" t="n">
        <v>99.382588174646</v>
      </c>
      <c r="D246" s="6" t="n">
        <v>1.38356469350064</v>
      </c>
      <c r="E246" s="6" t="n">
        <v>28286</v>
      </c>
      <c r="F246" s="6" t="n">
        <v>32633</v>
      </c>
      <c r="G246" s="6" t="n">
        <v>86.6791284895658</v>
      </c>
    </row>
    <row r="247" customFormat="false" ht="12.8" hidden="false" customHeight="false" outlineLevel="0" collapsed="false">
      <c r="A247" s="6" t="s">
        <v>92</v>
      </c>
      <c r="B247" s="6" t="n">
        <v>2119</v>
      </c>
      <c r="C247" s="6" t="n">
        <v>99.3834368129267</v>
      </c>
      <c r="D247" s="6" t="n">
        <v>1.36870354294632</v>
      </c>
      <c r="E247" s="6" t="n">
        <v>27886</v>
      </c>
      <c r="F247" s="6" t="n">
        <v>32065</v>
      </c>
      <c r="G247" s="6" t="n">
        <v>86.9670980820209</v>
      </c>
    </row>
    <row r="248" customFormat="false" ht="12.8" hidden="false" customHeight="false" outlineLevel="0" collapsed="false">
      <c r="A248" s="6" t="s">
        <v>92</v>
      </c>
      <c r="B248" s="6" t="s">
        <v>86</v>
      </c>
      <c r="C248" s="6" t="n">
        <v>99.3889907020828</v>
      </c>
      <c r="D248" s="6" t="n">
        <v>1.20961575245506</v>
      </c>
      <c r="E248" s="6" t="n">
        <v>29801</v>
      </c>
      <c r="F248" s="6" t="n">
        <v>32633</v>
      </c>
      <c r="G248" s="6" t="n">
        <v>91.3216682499311</v>
      </c>
    </row>
    <row r="249" customFormat="false" ht="12.8" hidden="false" customHeight="false" outlineLevel="0" collapsed="false">
      <c r="A249" s="6" t="s">
        <v>92</v>
      </c>
      <c r="B249" s="6" t="s">
        <v>41</v>
      </c>
      <c r="C249" s="6" t="n">
        <v>99.3898893081865</v>
      </c>
      <c r="D249" s="6" t="n">
        <v>1.31949629489599</v>
      </c>
      <c r="E249" s="6" t="n">
        <v>28338</v>
      </c>
      <c r="F249" s="6" t="n">
        <v>32633</v>
      </c>
      <c r="G249" s="6" t="n">
        <v>86.8384763889315</v>
      </c>
    </row>
    <row r="250" customFormat="false" ht="12.8" hidden="false" customHeight="false" outlineLevel="0" collapsed="false">
      <c r="A250" s="6" t="s">
        <v>92</v>
      </c>
      <c r="B250" s="6" t="s">
        <v>47</v>
      </c>
      <c r="C250" s="6" t="n">
        <v>99.3932156895308</v>
      </c>
      <c r="D250" s="6" t="n">
        <v>1.63515004159821</v>
      </c>
      <c r="E250" s="6" t="n">
        <v>28661</v>
      </c>
      <c r="F250" s="6" t="n">
        <v>32633</v>
      </c>
      <c r="G250" s="6" t="n">
        <v>87.8282719946067</v>
      </c>
    </row>
    <row r="251" customFormat="false" ht="12.8" hidden="false" customHeight="false" outlineLevel="0" collapsed="false">
      <c r="A251" s="6" t="s">
        <v>92</v>
      </c>
      <c r="B251" s="6" t="s">
        <v>59</v>
      </c>
      <c r="C251" s="6" t="n">
        <v>99.4690785018236</v>
      </c>
      <c r="D251" s="6" t="n">
        <v>1.14038571058828</v>
      </c>
      <c r="E251" s="6" t="n">
        <v>27480</v>
      </c>
      <c r="F251" s="6" t="n">
        <v>32348</v>
      </c>
      <c r="G251" s="6" t="n">
        <v>84.9511561765797</v>
      </c>
    </row>
    <row r="252" customFormat="false" ht="12.8" hidden="false" customHeight="false" outlineLevel="0" collapsed="false">
      <c r="A252" s="6" t="s">
        <v>92</v>
      </c>
      <c r="B252" s="6" t="s">
        <v>83</v>
      </c>
      <c r="C252" s="6" t="n">
        <v>99.476169054617</v>
      </c>
      <c r="D252" s="6" t="n">
        <v>1.30525757157567</v>
      </c>
      <c r="E252" s="6" t="n">
        <v>28978</v>
      </c>
      <c r="F252" s="6" t="n">
        <v>32633</v>
      </c>
      <c r="G252" s="6" t="n">
        <v>88.7996813042013</v>
      </c>
    </row>
    <row r="253" customFormat="false" ht="12.8" hidden="false" customHeight="false" outlineLevel="0" collapsed="false">
      <c r="A253" s="6" t="s">
        <v>92</v>
      </c>
      <c r="B253" s="6" t="s">
        <v>84</v>
      </c>
      <c r="C253" s="6" t="n">
        <v>99.489196527</v>
      </c>
      <c r="D253" s="6" t="n">
        <v>1.31638985691066</v>
      </c>
      <c r="E253" s="6" t="n">
        <v>28927</v>
      </c>
      <c r="F253" s="6" t="n">
        <v>32633</v>
      </c>
      <c r="G253" s="6" t="n">
        <v>88.6433977875157</v>
      </c>
    </row>
    <row r="254" customFormat="false" ht="12.8" hidden="false" customHeight="false" outlineLevel="0" collapsed="false">
      <c r="A254" s="6" t="s">
        <v>92</v>
      </c>
      <c r="B254" s="6" t="s">
        <v>49</v>
      </c>
      <c r="C254" s="6" t="n">
        <v>99.5605876199756</v>
      </c>
      <c r="D254" s="6" t="n">
        <v>1.32611046557264</v>
      </c>
      <c r="E254" s="6" t="n">
        <v>29909</v>
      </c>
      <c r="F254" s="6" t="n">
        <v>32633</v>
      </c>
      <c r="G254" s="6" t="n">
        <v>91.6526215793828</v>
      </c>
    </row>
    <row r="255" customFormat="false" ht="12.8" hidden="false" customHeight="false" outlineLevel="0" collapsed="false">
      <c r="A255" s="6" t="s">
        <v>92</v>
      </c>
      <c r="B255" s="6" t="s">
        <v>92</v>
      </c>
      <c r="C255" s="6" t="n">
        <v>100</v>
      </c>
      <c r="D255" s="6" t="n">
        <v>0</v>
      </c>
      <c r="E255" s="6" t="n">
        <v>32633</v>
      </c>
      <c r="F255" s="6" t="n">
        <v>32633</v>
      </c>
      <c r="G255" s="6" t="n">
        <v>100</v>
      </c>
    </row>
    <row r="256" customFormat="false" ht="12.8" hidden="false" customHeight="false" outlineLevel="0" collapsed="false">
      <c r="A256" s="6" t="s">
        <v>93</v>
      </c>
      <c r="B256" s="6" t="n">
        <v>320</v>
      </c>
      <c r="C256" s="6" t="n">
        <v>81.1579967336119</v>
      </c>
      <c r="D256" s="6" t="n">
        <v>4.42127671796437</v>
      </c>
      <c r="E256" s="6" t="n">
        <v>5955</v>
      </c>
      <c r="F256" s="6" t="n">
        <v>34115</v>
      </c>
      <c r="G256" s="6" t="n">
        <v>17.4556646636377</v>
      </c>
    </row>
    <row r="257" customFormat="false" ht="12.8" hidden="false" customHeight="false" outlineLevel="0" collapsed="false">
      <c r="A257" s="6" t="s">
        <v>93</v>
      </c>
      <c r="B257" s="6" t="s">
        <v>85</v>
      </c>
      <c r="C257" s="6" t="n">
        <v>94.2359163436054</v>
      </c>
      <c r="D257" s="6" t="n">
        <v>2.87980720878619</v>
      </c>
      <c r="E257" s="6" t="n">
        <v>21162</v>
      </c>
      <c r="F257" s="6" t="n">
        <v>31034</v>
      </c>
      <c r="G257" s="6" t="n">
        <v>68.1897273957595</v>
      </c>
    </row>
    <row r="258" customFormat="false" ht="12.8" hidden="false" customHeight="false" outlineLevel="0" collapsed="false">
      <c r="A258" s="6" t="s">
        <v>93</v>
      </c>
      <c r="B258" s="6" t="s">
        <v>51</v>
      </c>
      <c r="C258" s="6" t="n">
        <v>99.0130074938108</v>
      </c>
      <c r="D258" s="6" t="n">
        <v>1.82337409057064</v>
      </c>
      <c r="E258" s="6" t="n">
        <v>27848</v>
      </c>
      <c r="F258" s="6" t="n">
        <v>34115</v>
      </c>
      <c r="G258" s="6" t="n">
        <v>81.6297816209878</v>
      </c>
    </row>
    <row r="259" customFormat="false" ht="12.8" hidden="false" customHeight="false" outlineLevel="0" collapsed="false">
      <c r="A259" s="6" t="s">
        <v>93</v>
      </c>
      <c r="B259" s="6" t="s">
        <v>88</v>
      </c>
      <c r="C259" s="6" t="n">
        <v>99.148464620032</v>
      </c>
      <c r="D259" s="6" t="n">
        <v>1.65139740578376</v>
      </c>
      <c r="E259" s="6" t="n">
        <v>28771</v>
      </c>
      <c r="F259" s="6" t="n">
        <v>34115</v>
      </c>
      <c r="G259" s="6" t="n">
        <v>84.335336362304</v>
      </c>
    </row>
    <row r="260" customFormat="false" ht="12.8" hidden="false" customHeight="false" outlineLevel="0" collapsed="false">
      <c r="A260" s="6" t="s">
        <v>93</v>
      </c>
      <c r="B260" s="6" t="s">
        <v>89</v>
      </c>
      <c r="C260" s="6" t="n">
        <v>99.1636057647254</v>
      </c>
      <c r="D260" s="6" t="n">
        <v>1.45730910996683</v>
      </c>
      <c r="E260" s="6" t="n">
        <v>27997</v>
      </c>
      <c r="F260" s="6" t="n">
        <v>33342</v>
      </c>
      <c r="G260" s="6" t="n">
        <v>83.9691680163158</v>
      </c>
    </row>
    <row r="261" customFormat="false" ht="12.8" hidden="false" customHeight="false" outlineLevel="0" collapsed="false">
      <c r="A261" s="6" t="s">
        <v>93</v>
      </c>
      <c r="B261" s="6" t="s">
        <v>61</v>
      </c>
      <c r="C261" s="6" t="n">
        <v>99.1865968409507</v>
      </c>
      <c r="D261" s="6" t="n">
        <v>1.57572008974415</v>
      </c>
      <c r="E261" s="6" t="n">
        <v>28408</v>
      </c>
      <c r="F261" s="6" t="n">
        <v>34115</v>
      </c>
      <c r="G261" s="6" t="n">
        <v>83.2712882896087</v>
      </c>
    </row>
    <row r="262" customFormat="false" ht="12.8" hidden="false" customHeight="false" outlineLevel="0" collapsed="false">
      <c r="A262" s="6" t="s">
        <v>93</v>
      </c>
      <c r="B262" s="6" t="s">
        <v>83</v>
      </c>
      <c r="C262" s="6" t="n">
        <v>99.1915077139501</v>
      </c>
      <c r="D262" s="6" t="n">
        <v>1.55470855423763</v>
      </c>
      <c r="E262" s="6" t="n">
        <v>28338</v>
      </c>
      <c r="F262" s="6" t="n">
        <v>33938</v>
      </c>
      <c r="G262" s="6" t="n">
        <v>83.4993222935942</v>
      </c>
    </row>
    <row r="263" customFormat="false" ht="12.8" hidden="false" customHeight="false" outlineLevel="0" collapsed="false">
      <c r="A263" s="6" t="s">
        <v>93</v>
      </c>
      <c r="B263" s="6" t="s">
        <v>41</v>
      </c>
      <c r="C263" s="6" t="n">
        <v>99.2103009502685</v>
      </c>
      <c r="D263" s="6" t="n">
        <v>1.51315221830015</v>
      </c>
      <c r="E263" s="6" t="n">
        <v>27603</v>
      </c>
      <c r="F263" s="6" t="n">
        <v>34115</v>
      </c>
      <c r="G263" s="6" t="n">
        <v>80.9116224534662</v>
      </c>
    </row>
    <row r="264" customFormat="false" ht="12.8" hidden="false" customHeight="false" outlineLevel="0" collapsed="false">
      <c r="A264" s="6" t="s">
        <v>93</v>
      </c>
      <c r="B264" s="6" t="s">
        <v>49</v>
      </c>
      <c r="C264" s="6" t="n">
        <v>99.2111069048902</v>
      </c>
      <c r="D264" s="6" t="n">
        <v>1.56279515499553</v>
      </c>
      <c r="E264" s="6" t="n">
        <v>29025</v>
      </c>
      <c r="F264" s="6" t="n">
        <v>34115</v>
      </c>
      <c r="G264" s="6" t="n">
        <v>85.0798768869999</v>
      </c>
    </row>
    <row r="265" customFormat="false" ht="12.8" hidden="false" customHeight="false" outlineLevel="0" collapsed="false">
      <c r="A265" s="6" t="s">
        <v>93</v>
      </c>
      <c r="B265" s="6" t="s">
        <v>91</v>
      </c>
      <c r="C265" s="6" t="n">
        <v>99.2221307977243</v>
      </c>
      <c r="D265" s="6" t="n">
        <v>1.47374448875862</v>
      </c>
      <c r="E265" s="6" t="n">
        <v>27519</v>
      </c>
      <c r="F265" s="6" t="n">
        <v>33247</v>
      </c>
      <c r="G265" s="6" t="n">
        <v>82.7713778686799</v>
      </c>
    </row>
    <row r="266" customFormat="false" ht="12.8" hidden="false" customHeight="false" outlineLevel="0" collapsed="false">
      <c r="A266" s="6" t="s">
        <v>93</v>
      </c>
      <c r="B266" s="6" t="s">
        <v>45</v>
      </c>
      <c r="C266" s="6" t="n">
        <v>99.2222301804845</v>
      </c>
      <c r="D266" s="6" t="n">
        <v>1.44490629729459</v>
      </c>
      <c r="E266" s="6" t="n">
        <v>29164</v>
      </c>
      <c r="F266" s="6" t="n">
        <v>34115</v>
      </c>
      <c r="G266" s="6" t="n">
        <v>85.4873222922468</v>
      </c>
    </row>
    <row r="267" customFormat="false" ht="12.8" hidden="false" customHeight="false" outlineLevel="0" collapsed="false">
      <c r="A267" s="6" t="s">
        <v>93</v>
      </c>
      <c r="B267" s="6" t="s">
        <v>37</v>
      </c>
      <c r="C267" s="6" t="n">
        <v>99.2300709139892</v>
      </c>
      <c r="D267" s="6" t="n">
        <v>1.37566756292566</v>
      </c>
      <c r="E267" s="6" t="n">
        <v>26854</v>
      </c>
      <c r="F267" s="6" t="n">
        <v>32652</v>
      </c>
      <c r="G267" s="6" t="n">
        <v>82.2430478990567</v>
      </c>
    </row>
    <row r="268" customFormat="false" ht="12.8" hidden="false" customHeight="false" outlineLevel="0" collapsed="false">
      <c r="A268" s="6" t="s">
        <v>93</v>
      </c>
      <c r="B268" s="6" t="s">
        <v>86</v>
      </c>
      <c r="C268" s="6" t="n">
        <v>99.2351065683078</v>
      </c>
      <c r="D268" s="6" t="n">
        <v>1.38699166103604</v>
      </c>
      <c r="E268" s="6" t="n">
        <v>29178</v>
      </c>
      <c r="F268" s="6" t="n">
        <v>34115</v>
      </c>
      <c r="G268" s="6" t="n">
        <v>85.5283599589623</v>
      </c>
    </row>
    <row r="269" customFormat="false" ht="12.8" hidden="false" customHeight="false" outlineLevel="0" collapsed="false">
      <c r="A269" s="6" t="s">
        <v>93</v>
      </c>
      <c r="B269" s="6" t="s">
        <v>90</v>
      </c>
      <c r="C269" s="6" t="n">
        <v>99.2352063004524</v>
      </c>
      <c r="D269" s="6" t="n">
        <v>1.48133781475584</v>
      </c>
      <c r="E269" s="6" t="n">
        <v>28033</v>
      </c>
      <c r="F269" s="6" t="n">
        <v>32915</v>
      </c>
      <c r="G269" s="6" t="n">
        <v>85.1678566003342</v>
      </c>
    </row>
    <row r="270" customFormat="false" ht="12.8" hidden="false" customHeight="false" outlineLevel="0" collapsed="false">
      <c r="A270" s="6" t="s">
        <v>93</v>
      </c>
      <c r="B270" s="6" t="n">
        <v>2011</v>
      </c>
      <c r="C270" s="6" t="n">
        <v>99.2672707077149</v>
      </c>
      <c r="D270" s="6" t="n">
        <v>1.36305995458202</v>
      </c>
      <c r="E270" s="6" t="n">
        <v>28216</v>
      </c>
      <c r="F270" s="6" t="n">
        <v>33452</v>
      </c>
      <c r="G270" s="6" t="n">
        <v>84.3477221092909</v>
      </c>
    </row>
    <row r="271" customFormat="false" ht="12.8" hidden="false" customHeight="false" outlineLevel="0" collapsed="false">
      <c r="A271" s="6" t="s">
        <v>93</v>
      </c>
      <c r="B271" s="6" t="n">
        <v>2119</v>
      </c>
      <c r="C271" s="6" t="n">
        <v>99.2673344786329</v>
      </c>
      <c r="D271" s="6" t="n">
        <v>1.37555732929143</v>
      </c>
      <c r="E271" s="6" t="n">
        <v>27855</v>
      </c>
      <c r="F271" s="6" t="n">
        <v>32065</v>
      </c>
      <c r="G271" s="6" t="n">
        <v>86.8704194604709</v>
      </c>
    </row>
    <row r="272" customFormat="false" ht="12.8" hidden="false" customHeight="false" outlineLevel="0" collapsed="false">
      <c r="A272" s="6" t="s">
        <v>93</v>
      </c>
      <c r="B272" s="6" t="s">
        <v>87</v>
      </c>
      <c r="C272" s="6" t="n">
        <v>99.2735321071743</v>
      </c>
      <c r="D272" s="6" t="n">
        <v>1.33658601649729</v>
      </c>
      <c r="E272" s="6" t="n">
        <v>28114</v>
      </c>
      <c r="F272" s="6" t="n">
        <v>33568</v>
      </c>
      <c r="G272" s="6" t="n">
        <v>83.7523832221163</v>
      </c>
    </row>
    <row r="273" customFormat="false" ht="12.8" hidden="false" customHeight="false" outlineLevel="0" collapsed="false">
      <c r="A273" s="6" t="s">
        <v>93</v>
      </c>
      <c r="B273" s="6" t="n">
        <v>1021</v>
      </c>
      <c r="C273" s="6" t="n">
        <v>99.2750868892</v>
      </c>
      <c r="D273" s="6" t="n">
        <v>1.3460283342768</v>
      </c>
      <c r="E273" s="6" t="n">
        <v>28145</v>
      </c>
      <c r="F273" s="6" t="n">
        <v>33445</v>
      </c>
      <c r="G273" s="6" t="n">
        <v>84.1530871580206</v>
      </c>
    </row>
    <row r="274" customFormat="false" ht="12.8" hidden="false" customHeight="false" outlineLevel="0" collapsed="false">
      <c r="A274" s="6" t="s">
        <v>93</v>
      </c>
      <c r="B274" s="6" t="s">
        <v>84</v>
      </c>
      <c r="C274" s="6" t="n">
        <v>99.2829960604867</v>
      </c>
      <c r="D274" s="6" t="n">
        <v>1.43833622416473</v>
      </c>
      <c r="E274" s="6" t="n">
        <v>28227</v>
      </c>
      <c r="F274" s="6" t="n">
        <v>33712</v>
      </c>
      <c r="G274" s="6" t="n">
        <v>83.7298291409587</v>
      </c>
    </row>
    <row r="275" customFormat="false" ht="12.8" hidden="false" customHeight="false" outlineLevel="0" collapsed="false">
      <c r="A275" s="6" t="s">
        <v>93</v>
      </c>
      <c r="B275" s="6" t="s">
        <v>59</v>
      </c>
      <c r="C275" s="6" t="n">
        <v>99.2940497935736</v>
      </c>
      <c r="D275" s="6" t="n">
        <v>1.2305597502335</v>
      </c>
      <c r="E275" s="6" t="n">
        <v>26908</v>
      </c>
      <c r="F275" s="6" t="n">
        <v>32348</v>
      </c>
      <c r="G275" s="6" t="n">
        <v>83.1828861135155</v>
      </c>
    </row>
    <row r="276" customFormat="false" ht="12.8" hidden="false" customHeight="false" outlineLevel="0" collapsed="false">
      <c r="A276" s="6" t="s">
        <v>93</v>
      </c>
      <c r="B276" s="6" t="s">
        <v>47</v>
      </c>
      <c r="C276" s="6" t="n">
        <v>99.34376820558</v>
      </c>
      <c r="D276" s="6" t="n">
        <v>1.49033023931894</v>
      </c>
      <c r="E276" s="6" t="n">
        <v>28023</v>
      </c>
      <c r="F276" s="6" t="n">
        <v>34115</v>
      </c>
      <c r="G276" s="6" t="n">
        <v>82.1427524549319</v>
      </c>
    </row>
    <row r="277" customFormat="false" ht="12.8" hidden="false" customHeight="false" outlineLevel="0" collapsed="false">
      <c r="A277" s="6" t="s">
        <v>93</v>
      </c>
      <c r="B277" s="6" t="s">
        <v>92</v>
      </c>
      <c r="C277" s="6" t="n">
        <v>99.3718225298209</v>
      </c>
      <c r="D277" s="6" t="n">
        <v>1.26006823680307</v>
      </c>
      <c r="E277" s="6" t="n">
        <v>28380</v>
      </c>
      <c r="F277" s="6" t="n">
        <v>32633</v>
      </c>
      <c r="G277" s="6" t="n">
        <v>86.967180461496</v>
      </c>
    </row>
    <row r="278" customFormat="false" ht="12.8" hidden="false" customHeight="false" outlineLevel="0" collapsed="false">
      <c r="A278" s="6" t="s">
        <v>93</v>
      </c>
      <c r="B278" s="6" t="s">
        <v>93</v>
      </c>
      <c r="C278" s="6" t="n">
        <v>100</v>
      </c>
      <c r="D278" s="6" t="n">
        <v>0</v>
      </c>
      <c r="E278" s="6" t="n">
        <v>34115</v>
      </c>
      <c r="F278" s="6" t="n">
        <v>34115</v>
      </c>
      <c r="G278" s="6" t="n">
        <v>100</v>
      </c>
    </row>
    <row r="279" customFormat="false" ht="12.8" hidden="false" customHeight="false" outlineLevel="0" collapsed="false">
      <c r="A279" s="6" t="s">
        <v>94</v>
      </c>
      <c r="B279" s="6" t="n">
        <v>320</v>
      </c>
      <c r="C279" s="6" t="n">
        <v>81.1162577744608</v>
      </c>
      <c r="D279" s="6" t="n">
        <v>4.40261530085725</v>
      </c>
      <c r="E279" s="6" t="n">
        <v>5862</v>
      </c>
      <c r="F279" s="6" t="n">
        <v>33443</v>
      </c>
      <c r="G279" s="6" t="n">
        <v>17.5283317884161</v>
      </c>
    </row>
    <row r="280" customFormat="false" ht="12.8" hidden="false" customHeight="false" outlineLevel="0" collapsed="false">
      <c r="A280" s="6" t="s">
        <v>94</v>
      </c>
      <c r="B280" s="6" t="s">
        <v>85</v>
      </c>
      <c r="C280" s="6" t="n">
        <v>94.2766197130913</v>
      </c>
      <c r="D280" s="6" t="n">
        <v>2.8429370863598</v>
      </c>
      <c r="E280" s="6" t="n">
        <v>20627</v>
      </c>
      <c r="F280" s="6" t="n">
        <v>31034</v>
      </c>
      <c r="G280" s="6" t="n">
        <v>66.4658116904041</v>
      </c>
    </row>
    <row r="281" customFormat="false" ht="12.8" hidden="false" customHeight="false" outlineLevel="0" collapsed="false">
      <c r="A281" s="6" t="s">
        <v>94</v>
      </c>
      <c r="B281" s="6" t="s">
        <v>51</v>
      </c>
      <c r="C281" s="6" t="n">
        <v>98.9844177467567</v>
      </c>
      <c r="D281" s="6" t="n">
        <v>1.74766239594274</v>
      </c>
      <c r="E281" s="6" t="n">
        <v>27256</v>
      </c>
      <c r="F281" s="6" t="n">
        <v>33443</v>
      </c>
      <c r="G281" s="6" t="n">
        <v>81.4998654426935</v>
      </c>
    </row>
    <row r="282" customFormat="false" ht="12.8" hidden="false" customHeight="false" outlineLevel="0" collapsed="false">
      <c r="A282" s="6" t="s">
        <v>94</v>
      </c>
      <c r="B282" s="6" t="s">
        <v>47</v>
      </c>
      <c r="C282" s="6" t="n">
        <v>99.0954867728714</v>
      </c>
      <c r="D282" s="6" t="n">
        <v>1.74428503379595</v>
      </c>
      <c r="E282" s="6" t="n">
        <v>28109</v>
      </c>
      <c r="F282" s="6" t="n">
        <v>33443</v>
      </c>
      <c r="G282" s="6" t="n">
        <v>84.050473940735</v>
      </c>
    </row>
    <row r="283" customFormat="false" ht="12.8" hidden="false" customHeight="false" outlineLevel="0" collapsed="false">
      <c r="A283" s="6" t="s">
        <v>94</v>
      </c>
      <c r="B283" s="6" t="s">
        <v>88</v>
      </c>
      <c r="C283" s="6" t="n">
        <v>99.1151852751882</v>
      </c>
      <c r="D283" s="6" t="n">
        <v>1.7128072420793</v>
      </c>
      <c r="E283" s="6" t="n">
        <v>28391</v>
      </c>
      <c r="F283" s="6" t="n">
        <v>33443</v>
      </c>
      <c r="G283" s="6" t="n">
        <v>84.8936997278952</v>
      </c>
    </row>
    <row r="284" customFormat="false" ht="12.8" hidden="false" customHeight="false" outlineLevel="0" collapsed="false">
      <c r="A284" s="6" t="s">
        <v>94</v>
      </c>
      <c r="B284" s="6" t="s">
        <v>37</v>
      </c>
      <c r="C284" s="6" t="n">
        <v>99.1518035152375</v>
      </c>
      <c r="D284" s="6" t="n">
        <v>1.46281729327265</v>
      </c>
      <c r="E284" s="6" t="n">
        <v>27069</v>
      </c>
      <c r="F284" s="6" t="n">
        <v>32652</v>
      </c>
      <c r="G284" s="6" t="n">
        <v>82.901506798971</v>
      </c>
    </row>
    <row r="285" customFormat="false" ht="12.8" hidden="false" customHeight="false" outlineLevel="0" collapsed="false">
      <c r="A285" s="6" t="s">
        <v>94</v>
      </c>
      <c r="B285" s="6" t="s">
        <v>49</v>
      </c>
      <c r="C285" s="6" t="n">
        <v>99.1586496107419</v>
      </c>
      <c r="D285" s="6" t="n">
        <v>1.48389273286351</v>
      </c>
      <c r="E285" s="6" t="n">
        <v>28796</v>
      </c>
      <c r="F285" s="6" t="n">
        <v>33443</v>
      </c>
      <c r="G285" s="6" t="n">
        <v>86.1047154860509</v>
      </c>
    </row>
    <row r="286" customFormat="false" ht="12.8" hidden="false" customHeight="false" outlineLevel="0" collapsed="false">
      <c r="A286" s="6" t="s">
        <v>94</v>
      </c>
      <c r="B286" s="6" t="s">
        <v>84</v>
      </c>
      <c r="C286" s="6" t="n">
        <v>99.1632684632943</v>
      </c>
      <c r="D286" s="6" t="n">
        <v>1.43276842757585</v>
      </c>
      <c r="E286" s="6" t="n">
        <v>27751</v>
      </c>
      <c r="F286" s="6" t="n">
        <v>33443</v>
      </c>
      <c r="G286" s="6" t="n">
        <v>82.9799958137727</v>
      </c>
    </row>
    <row r="287" customFormat="false" ht="12.8" hidden="false" customHeight="false" outlineLevel="0" collapsed="false">
      <c r="A287" s="6" t="s">
        <v>94</v>
      </c>
      <c r="B287" s="6" t="s">
        <v>61</v>
      </c>
      <c r="C287" s="6" t="n">
        <v>99.1672899248068</v>
      </c>
      <c r="D287" s="6" t="n">
        <v>1.43393005556239</v>
      </c>
      <c r="E287" s="6" t="n">
        <v>28812</v>
      </c>
      <c r="F287" s="6" t="n">
        <v>33443</v>
      </c>
      <c r="G287" s="6" t="n">
        <v>86.152558083904</v>
      </c>
    </row>
    <row r="288" customFormat="false" ht="12.8" hidden="false" customHeight="false" outlineLevel="0" collapsed="false">
      <c r="A288" s="6" t="s">
        <v>94</v>
      </c>
      <c r="B288" s="6" t="s">
        <v>83</v>
      </c>
      <c r="C288" s="6" t="n">
        <v>99.2055743832151</v>
      </c>
      <c r="D288" s="6" t="n">
        <v>1.45409123553205</v>
      </c>
      <c r="E288" s="6" t="n">
        <v>28486</v>
      </c>
      <c r="F288" s="6" t="n">
        <v>33443</v>
      </c>
      <c r="G288" s="6" t="n">
        <v>85.1777651526478</v>
      </c>
    </row>
    <row r="289" customFormat="false" ht="12.8" hidden="false" customHeight="false" outlineLevel="0" collapsed="false">
      <c r="A289" s="6" t="s">
        <v>94</v>
      </c>
      <c r="B289" s="6" t="s">
        <v>90</v>
      </c>
      <c r="C289" s="6" t="n">
        <v>99.233476189546</v>
      </c>
      <c r="D289" s="6" t="n">
        <v>1.38112830311477</v>
      </c>
      <c r="E289" s="6" t="n">
        <v>28250</v>
      </c>
      <c r="F289" s="6" t="n">
        <v>32915</v>
      </c>
      <c r="G289" s="6" t="n">
        <v>85.8271304876196</v>
      </c>
    </row>
    <row r="290" customFormat="false" ht="12.8" hidden="false" customHeight="false" outlineLevel="0" collapsed="false">
      <c r="A290" s="6" t="s">
        <v>94</v>
      </c>
      <c r="B290" s="6" t="s">
        <v>41</v>
      </c>
      <c r="C290" s="6" t="n">
        <v>99.2374576539156</v>
      </c>
      <c r="D290" s="6" t="n">
        <v>1.49642964045947</v>
      </c>
      <c r="E290" s="6" t="n">
        <v>28064</v>
      </c>
      <c r="F290" s="6" t="n">
        <v>33443</v>
      </c>
      <c r="G290" s="6" t="n">
        <v>83.9159166342732</v>
      </c>
    </row>
    <row r="291" customFormat="false" ht="12.8" hidden="false" customHeight="false" outlineLevel="0" collapsed="false">
      <c r="A291" s="6" t="s">
        <v>94</v>
      </c>
      <c r="B291" s="6" t="s">
        <v>87</v>
      </c>
      <c r="C291" s="6" t="n">
        <v>99.2542809666748</v>
      </c>
      <c r="D291" s="6" t="n">
        <v>1.31894747973765</v>
      </c>
      <c r="E291" s="6" t="n">
        <v>28429</v>
      </c>
      <c r="F291" s="6" t="n">
        <v>33443</v>
      </c>
      <c r="G291" s="6" t="n">
        <v>85.0073258977963</v>
      </c>
    </row>
    <row r="292" customFormat="false" ht="12.8" hidden="false" customHeight="false" outlineLevel="0" collapsed="false">
      <c r="A292" s="6" t="s">
        <v>94</v>
      </c>
      <c r="B292" s="6" t="s">
        <v>59</v>
      </c>
      <c r="C292" s="6" t="n">
        <v>99.2546569245006</v>
      </c>
      <c r="D292" s="6" t="n">
        <v>1.3226352072415</v>
      </c>
      <c r="E292" s="6" t="n">
        <v>27130</v>
      </c>
      <c r="F292" s="6" t="n">
        <v>32348</v>
      </c>
      <c r="G292" s="6" t="n">
        <v>83.8691727463831</v>
      </c>
    </row>
    <row r="293" customFormat="false" ht="12.8" hidden="false" customHeight="false" outlineLevel="0" collapsed="false">
      <c r="A293" s="6" t="s">
        <v>94</v>
      </c>
      <c r="B293" s="6" t="n">
        <v>2119</v>
      </c>
      <c r="C293" s="6" t="n">
        <v>99.2607706762536</v>
      </c>
      <c r="D293" s="6" t="n">
        <v>1.29071683527537</v>
      </c>
      <c r="E293" s="6" t="n">
        <v>28125</v>
      </c>
      <c r="F293" s="6" t="n">
        <v>32065</v>
      </c>
      <c r="G293" s="6" t="n">
        <v>87.7124590675191</v>
      </c>
    </row>
    <row r="294" customFormat="false" ht="12.8" hidden="false" customHeight="false" outlineLevel="0" collapsed="false">
      <c r="A294" s="6" t="s">
        <v>94</v>
      </c>
      <c r="B294" s="6" t="n">
        <v>1021</v>
      </c>
      <c r="C294" s="6" t="n">
        <v>99.2656689872945</v>
      </c>
      <c r="D294" s="6" t="n">
        <v>1.27522618001411</v>
      </c>
      <c r="E294" s="6" t="n">
        <v>28173</v>
      </c>
      <c r="F294" s="6" t="n">
        <v>33443</v>
      </c>
      <c r="G294" s="6" t="n">
        <v>84.2418443321472</v>
      </c>
    </row>
    <row r="295" customFormat="false" ht="12.8" hidden="false" customHeight="false" outlineLevel="0" collapsed="false">
      <c r="A295" s="6" t="s">
        <v>94</v>
      </c>
      <c r="B295" s="6" t="s">
        <v>92</v>
      </c>
      <c r="C295" s="6" t="n">
        <v>99.2658621191519</v>
      </c>
      <c r="D295" s="6" t="n">
        <v>1.47331492001142</v>
      </c>
      <c r="E295" s="6" t="n">
        <v>28456</v>
      </c>
      <c r="F295" s="6" t="n">
        <v>32633</v>
      </c>
      <c r="G295" s="6" t="n">
        <v>87.2000735451843</v>
      </c>
    </row>
    <row r="296" customFormat="false" ht="12.8" hidden="false" customHeight="false" outlineLevel="0" collapsed="false">
      <c r="A296" s="6" t="s">
        <v>94</v>
      </c>
      <c r="B296" s="6" t="s">
        <v>93</v>
      </c>
      <c r="C296" s="6" t="n">
        <v>99.2660023134084</v>
      </c>
      <c r="D296" s="6" t="n">
        <v>1.35025720825554</v>
      </c>
      <c r="E296" s="6" t="n">
        <v>28668</v>
      </c>
      <c r="F296" s="6" t="n">
        <v>33443</v>
      </c>
      <c r="G296" s="6" t="n">
        <v>85.7219747032264</v>
      </c>
    </row>
    <row r="297" customFormat="false" ht="12.8" hidden="false" customHeight="false" outlineLevel="0" collapsed="false">
      <c r="A297" s="6" t="s">
        <v>94</v>
      </c>
      <c r="B297" s="6" t="n">
        <v>2011</v>
      </c>
      <c r="C297" s="6" t="n">
        <v>99.2662792644946</v>
      </c>
      <c r="D297" s="6" t="n">
        <v>1.29588384944567</v>
      </c>
      <c r="E297" s="6" t="n">
        <v>28170</v>
      </c>
      <c r="F297" s="6" t="n">
        <v>33443</v>
      </c>
      <c r="G297" s="6" t="n">
        <v>84.2328738450498</v>
      </c>
    </row>
    <row r="298" customFormat="false" ht="12.8" hidden="false" customHeight="false" outlineLevel="0" collapsed="false">
      <c r="A298" s="6" t="s">
        <v>94</v>
      </c>
      <c r="B298" s="6" t="s">
        <v>89</v>
      </c>
      <c r="C298" s="6" t="n">
        <v>99.4522302795987</v>
      </c>
      <c r="D298" s="6" t="n">
        <v>1.36296218732342</v>
      </c>
      <c r="E298" s="6" t="n">
        <v>28845</v>
      </c>
      <c r="F298" s="6" t="n">
        <v>33342</v>
      </c>
      <c r="G298" s="6" t="n">
        <v>86.5125067482455</v>
      </c>
    </row>
    <row r="299" customFormat="false" ht="12.8" hidden="false" customHeight="false" outlineLevel="0" collapsed="false">
      <c r="A299" s="6" t="s">
        <v>94</v>
      </c>
      <c r="B299" s="6" t="s">
        <v>91</v>
      </c>
      <c r="C299" s="6" t="n">
        <v>99.5395837007453</v>
      </c>
      <c r="D299" s="6" t="n">
        <v>1.29101705008197</v>
      </c>
      <c r="E299" s="6" t="n">
        <v>28825</v>
      </c>
      <c r="F299" s="6" t="n">
        <v>33247</v>
      </c>
      <c r="G299" s="6" t="n">
        <v>86.6995518392637</v>
      </c>
    </row>
    <row r="300" customFormat="false" ht="12.8" hidden="false" customHeight="false" outlineLevel="0" collapsed="false">
      <c r="A300" s="6" t="s">
        <v>94</v>
      </c>
      <c r="B300" s="6" t="s">
        <v>86</v>
      </c>
      <c r="C300" s="6" t="n">
        <v>99.5562880554571</v>
      </c>
      <c r="D300" s="6" t="n">
        <v>1.36635136213894</v>
      </c>
      <c r="E300" s="6" t="n">
        <v>29916</v>
      </c>
      <c r="F300" s="6" t="n">
        <v>33443</v>
      </c>
      <c r="G300" s="6" t="n">
        <v>89.4536973357653</v>
      </c>
    </row>
    <row r="301" customFormat="false" ht="12.8" hidden="false" customHeight="false" outlineLevel="0" collapsed="false">
      <c r="A301" s="6" t="s">
        <v>94</v>
      </c>
      <c r="B301" s="6" t="s">
        <v>45</v>
      </c>
      <c r="C301" s="6" t="n">
        <v>99.766888360276</v>
      </c>
      <c r="D301" s="6" t="n">
        <v>1.2818710460519</v>
      </c>
      <c r="E301" s="6" t="n">
        <v>30242</v>
      </c>
      <c r="F301" s="6" t="n">
        <v>33443</v>
      </c>
      <c r="G301" s="6" t="n">
        <v>90.4284902670215</v>
      </c>
    </row>
    <row r="302" customFormat="false" ht="12.8" hidden="false" customHeight="false" outlineLevel="0" collapsed="false">
      <c r="A302" s="6" t="s">
        <v>94</v>
      </c>
      <c r="B302" s="6" t="s">
        <v>94</v>
      </c>
      <c r="C302" s="6" t="n">
        <v>100</v>
      </c>
      <c r="D302" s="6" t="n">
        <v>0</v>
      </c>
      <c r="E302" s="6" t="n">
        <v>33443</v>
      </c>
      <c r="F302" s="6" t="n">
        <v>33443</v>
      </c>
      <c r="G302" s="6" t="n">
        <v>100</v>
      </c>
    </row>
    <row r="303" customFormat="false" ht="12.8" hidden="false" customHeight="false" outlineLevel="0" collapsed="false">
      <c r="A303" s="6" t="s">
        <v>95</v>
      </c>
      <c r="B303" s="6" t="n">
        <v>320</v>
      </c>
      <c r="C303" s="6" t="n">
        <v>81.2089693269855</v>
      </c>
      <c r="D303" s="6" t="n">
        <v>4.35165191266585</v>
      </c>
      <c r="E303" s="6" t="n">
        <v>5902</v>
      </c>
      <c r="F303" s="6" t="n">
        <v>32829</v>
      </c>
      <c r="G303" s="6" t="n">
        <v>17.9780072496878</v>
      </c>
    </row>
    <row r="304" customFormat="false" ht="12.8" hidden="false" customHeight="false" outlineLevel="0" collapsed="false">
      <c r="A304" s="6" t="s">
        <v>95</v>
      </c>
      <c r="B304" s="6" t="s">
        <v>85</v>
      </c>
      <c r="C304" s="6" t="n">
        <v>94.2724292882247</v>
      </c>
      <c r="D304" s="6" t="n">
        <v>2.77859632153203</v>
      </c>
      <c r="E304" s="6" t="n">
        <v>20506</v>
      </c>
      <c r="F304" s="6" t="n">
        <v>31034</v>
      </c>
      <c r="G304" s="6" t="n">
        <v>66.0759167364826</v>
      </c>
    </row>
    <row r="305" customFormat="false" ht="12.8" hidden="false" customHeight="false" outlineLevel="0" collapsed="false">
      <c r="A305" s="6" t="s">
        <v>95</v>
      </c>
      <c r="B305" s="6" t="s">
        <v>89</v>
      </c>
      <c r="C305" s="6" t="n">
        <v>99.0807953141521</v>
      </c>
      <c r="D305" s="6" t="n">
        <v>1.56045056406957</v>
      </c>
      <c r="E305" s="6" t="n">
        <v>27731</v>
      </c>
      <c r="F305" s="6" t="n">
        <v>32829</v>
      </c>
      <c r="G305" s="6" t="n">
        <v>84.4710469402053</v>
      </c>
    </row>
    <row r="306" customFormat="false" ht="12.8" hidden="false" customHeight="false" outlineLevel="0" collapsed="false">
      <c r="A306" s="6" t="s">
        <v>95</v>
      </c>
      <c r="B306" s="6" t="s">
        <v>86</v>
      </c>
      <c r="C306" s="6" t="n">
        <v>99.1553072340181</v>
      </c>
      <c r="D306" s="6" t="n">
        <v>1.49433070621353</v>
      </c>
      <c r="E306" s="6" t="n">
        <v>27944</v>
      </c>
      <c r="F306" s="6" t="n">
        <v>32829</v>
      </c>
      <c r="G306" s="6" t="n">
        <v>85.1198635352889</v>
      </c>
    </row>
    <row r="307" customFormat="false" ht="12.8" hidden="false" customHeight="false" outlineLevel="0" collapsed="false">
      <c r="A307" s="6" t="s">
        <v>95</v>
      </c>
      <c r="B307" s="6" t="s">
        <v>94</v>
      </c>
      <c r="C307" s="6" t="n">
        <v>99.1737725674037</v>
      </c>
      <c r="D307" s="6" t="n">
        <v>1.55907074258608</v>
      </c>
      <c r="E307" s="6" t="n">
        <v>27791</v>
      </c>
      <c r="F307" s="6" t="n">
        <v>32829</v>
      </c>
      <c r="G307" s="6" t="n">
        <v>84.653812178257</v>
      </c>
    </row>
    <row r="308" customFormat="false" ht="12.8" hidden="false" customHeight="false" outlineLevel="0" collapsed="false">
      <c r="A308" s="6" t="s">
        <v>95</v>
      </c>
      <c r="B308" s="6" t="s">
        <v>93</v>
      </c>
      <c r="C308" s="6" t="n">
        <v>99.1913344815014</v>
      </c>
      <c r="D308" s="6" t="n">
        <v>1.56968144464162</v>
      </c>
      <c r="E308" s="6" t="n">
        <v>27507</v>
      </c>
      <c r="F308" s="6" t="n">
        <v>32829</v>
      </c>
      <c r="G308" s="6" t="n">
        <v>83.7887233848122</v>
      </c>
    </row>
    <row r="309" customFormat="false" ht="12.8" hidden="false" customHeight="false" outlineLevel="0" collapsed="false">
      <c r="A309" s="6" t="s">
        <v>95</v>
      </c>
      <c r="B309" s="6" t="s">
        <v>91</v>
      </c>
      <c r="C309" s="6" t="n">
        <v>99.1976830959148</v>
      </c>
      <c r="D309" s="6" t="n">
        <v>1.4186240694826</v>
      </c>
      <c r="E309" s="6" t="n">
        <v>27632</v>
      </c>
      <c r="F309" s="6" t="n">
        <v>32829</v>
      </c>
      <c r="G309" s="6" t="n">
        <v>84.16948429742</v>
      </c>
    </row>
    <row r="310" customFormat="false" ht="12.8" hidden="false" customHeight="false" outlineLevel="0" collapsed="false">
      <c r="A310" s="6" t="s">
        <v>95</v>
      </c>
      <c r="B310" s="6" t="s">
        <v>37</v>
      </c>
      <c r="C310" s="6" t="n">
        <v>99.2092419529091</v>
      </c>
      <c r="D310" s="6" t="n">
        <v>1.49163510190556</v>
      </c>
      <c r="E310" s="6" t="n">
        <v>27229</v>
      </c>
      <c r="F310" s="6" t="n">
        <v>32652</v>
      </c>
      <c r="G310" s="6" t="n">
        <v>83.3915227244886</v>
      </c>
    </row>
    <row r="311" customFormat="false" ht="12.8" hidden="false" customHeight="false" outlineLevel="0" collapsed="false">
      <c r="A311" s="6" t="s">
        <v>95</v>
      </c>
      <c r="B311" s="6" t="s">
        <v>45</v>
      </c>
      <c r="C311" s="6" t="n">
        <v>99.2231831713618</v>
      </c>
      <c r="D311" s="6" t="n">
        <v>1.42446376063263</v>
      </c>
      <c r="E311" s="6" t="n">
        <v>28477</v>
      </c>
      <c r="F311" s="6" t="n">
        <v>32829</v>
      </c>
      <c r="G311" s="6" t="n">
        <v>86.7434280666484</v>
      </c>
    </row>
    <row r="312" customFormat="false" ht="12.8" hidden="false" customHeight="false" outlineLevel="0" collapsed="false">
      <c r="A312" s="6" t="s">
        <v>95</v>
      </c>
      <c r="B312" s="6" t="s">
        <v>41</v>
      </c>
      <c r="C312" s="6" t="n">
        <v>99.2727623305873</v>
      </c>
      <c r="D312" s="6" t="n">
        <v>1.56245458415772</v>
      </c>
      <c r="E312" s="6" t="n">
        <v>27621</v>
      </c>
      <c r="F312" s="6" t="n">
        <v>32829</v>
      </c>
      <c r="G312" s="6" t="n">
        <v>84.1359773371105</v>
      </c>
    </row>
    <row r="313" customFormat="false" ht="12.8" hidden="false" customHeight="false" outlineLevel="0" collapsed="false">
      <c r="A313" s="6" t="s">
        <v>95</v>
      </c>
      <c r="B313" s="6" t="s">
        <v>47</v>
      </c>
      <c r="C313" s="6" t="n">
        <v>99.3166604021718</v>
      </c>
      <c r="D313" s="6" t="n">
        <v>1.59065154206383</v>
      </c>
      <c r="E313" s="6" t="n">
        <v>28356</v>
      </c>
      <c r="F313" s="6" t="n">
        <v>32829</v>
      </c>
      <c r="G313" s="6" t="n">
        <v>86.3748515032441</v>
      </c>
    </row>
    <row r="314" customFormat="false" ht="12.8" hidden="false" customHeight="false" outlineLevel="0" collapsed="false">
      <c r="A314" s="6" t="s">
        <v>95</v>
      </c>
      <c r="B314" s="6" t="s">
        <v>49</v>
      </c>
      <c r="C314" s="6" t="n">
        <v>99.3315583013596</v>
      </c>
      <c r="D314" s="6" t="n">
        <v>1.53058161203465</v>
      </c>
      <c r="E314" s="6" t="n">
        <v>28241</v>
      </c>
      <c r="F314" s="6" t="n">
        <v>32829</v>
      </c>
      <c r="G314" s="6" t="n">
        <v>86.024551463645</v>
      </c>
    </row>
    <row r="315" customFormat="false" ht="12.8" hidden="false" customHeight="false" outlineLevel="0" collapsed="false">
      <c r="A315" s="6" t="s">
        <v>95</v>
      </c>
      <c r="B315" s="6" t="s">
        <v>51</v>
      </c>
      <c r="C315" s="6" t="n">
        <v>99.3547595371357</v>
      </c>
      <c r="D315" s="6" t="n">
        <v>1.48579605330152</v>
      </c>
      <c r="E315" s="6" t="n">
        <v>27853</v>
      </c>
      <c r="F315" s="6" t="n">
        <v>32829</v>
      </c>
      <c r="G315" s="6" t="n">
        <v>84.8426695909105</v>
      </c>
    </row>
    <row r="316" customFormat="false" ht="12.8" hidden="false" customHeight="false" outlineLevel="0" collapsed="false">
      <c r="A316" s="6" t="s">
        <v>95</v>
      </c>
      <c r="B316" s="6" t="s">
        <v>92</v>
      </c>
      <c r="C316" s="6" t="n">
        <v>99.3566820509925</v>
      </c>
      <c r="D316" s="6" t="n">
        <v>1.47402799593152</v>
      </c>
      <c r="E316" s="6" t="n">
        <v>28021</v>
      </c>
      <c r="F316" s="6" t="n">
        <v>32633</v>
      </c>
      <c r="G316" s="6" t="n">
        <v>85.8670670793369</v>
      </c>
    </row>
    <row r="317" customFormat="false" ht="12.8" hidden="false" customHeight="false" outlineLevel="0" collapsed="false">
      <c r="A317" s="6" t="s">
        <v>95</v>
      </c>
      <c r="B317" s="6" t="s">
        <v>88</v>
      </c>
      <c r="C317" s="6" t="n">
        <v>99.4144532085331</v>
      </c>
      <c r="D317" s="6" t="n">
        <v>1.45632667020578</v>
      </c>
      <c r="E317" s="6" t="n">
        <v>28809</v>
      </c>
      <c r="F317" s="6" t="n">
        <v>32829</v>
      </c>
      <c r="G317" s="6" t="n">
        <v>87.7547290505346</v>
      </c>
    </row>
    <row r="318" customFormat="false" ht="12.8" hidden="false" customHeight="false" outlineLevel="0" collapsed="false">
      <c r="A318" s="6" t="s">
        <v>95</v>
      </c>
      <c r="B318" s="6" t="s">
        <v>83</v>
      </c>
      <c r="C318" s="6" t="n">
        <v>99.4678994672506</v>
      </c>
      <c r="D318" s="6" t="n">
        <v>1.36376956844021</v>
      </c>
      <c r="E318" s="6" t="n">
        <v>28367</v>
      </c>
      <c r="F318" s="6" t="n">
        <v>32829</v>
      </c>
      <c r="G318" s="6" t="n">
        <v>86.4083584635536</v>
      </c>
    </row>
    <row r="319" customFormat="false" ht="12.8" hidden="false" customHeight="false" outlineLevel="0" collapsed="false">
      <c r="A319" s="6" t="s">
        <v>95</v>
      </c>
      <c r="B319" s="6" t="s">
        <v>59</v>
      </c>
      <c r="C319" s="6" t="n">
        <v>99.4721782423305</v>
      </c>
      <c r="D319" s="6" t="n">
        <v>1.18688699344469</v>
      </c>
      <c r="E319" s="6" t="n">
        <v>27606</v>
      </c>
      <c r="F319" s="6" t="n">
        <v>32348</v>
      </c>
      <c r="G319" s="6" t="n">
        <v>85.3406702114505</v>
      </c>
    </row>
    <row r="320" customFormat="false" ht="12.8" hidden="false" customHeight="false" outlineLevel="0" collapsed="false">
      <c r="A320" s="6" t="s">
        <v>95</v>
      </c>
      <c r="B320" s="6" t="s">
        <v>61</v>
      </c>
      <c r="C320" s="6" t="n">
        <v>99.5799623998814</v>
      </c>
      <c r="D320" s="6" t="n">
        <v>1.07648845646602</v>
      </c>
      <c r="E320" s="6" t="n">
        <v>29157</v>
      </c>
      <c r="F320" s="6" t="n">
        <v>32829</v>
      </c>
      <c r="G320" s="6" t="n">
        <v>88.8147674312346</v>
      </c>
    </row>
    <row r="321" customFormat="false" ht="12.8" hidden="false" customHeight="false" outlineLevel="0" collapsed="false">
      <c r="A321" s="6" t="s">
        <v>95</v>
      </c>
      <c r="B321" s="6" t="s">
        <v>84</v>
      </c>
      <c r="C321" s="6" t="n">
        <v>99.6625030172747</v>
      </c>
      <c r="D321" s="6" t="n">
        <v>1.10787203298933</v>
      </c>
      <c r="E321" s="6" t="n">
        <v>30079</v>
      </c>
      <c r="F321" s="6" t="n">
        <v>32829</v>
      </c>
      <c r="G321" s="6" t="n">
        <v>91.6232599226294</v>
      </c>
    </row>
    <row r="322" customFormat="false" ht="12.8" hidden="false" customHeight="false" outlineLevel="0" collapsed="false">
      <c r="A322" s="6" t="s">
        <v>95</v>
      </c>
      <c r="B322" s="6" t="s">
        <v>90</v>
      </c>
      <c r="C322" s="6" t="n">
        <v>99.7088676486094</v>
      </c>
      <c r="D322" s="6" t="n">
        <v>1.0219574637963</v>
      </c>
      <c r="E322" s="6" t="n">
        <v>29730</v>
      </c>
      <c r="F322" s="6" t="n">
        <v>32829</v>
      </c>
      <c r="G322" s="6" t="n">
        <v>90.5601754546285</v>
      </c>
    </row>
    <row r="323" customFormat="false" ht="12.8" hidden="false" customHeight="false" outlineLevel="0" collapsed="false">
      <c r="A323" s="6" t="s">
        <v>95</v>
      </c>
      <c r="B323" s="6" t="n">
        <v>1021</v>
      </c>
      <c r="C323" s="6" t="n">
        <v>99.7431834570282</v>
      </c>
      <c r="D323" s="6" t="n">
        <v>0.842507833089487</v>
      </c>
      <c r="E323" s="6" t="n">
        <v>29967</v>
      </c>
      <c r="F323" s="6" t="n">
        <v>32829</v>
      </c>
      <c r="G323" s="6" t="n">
        <v>91.2820981449328</v>
      </c>
    </row>
    <row r="324" customFormat="false" ht="12.8" hidden="false" customHeight="false" outlineLevel="0" collapsed="false">
      <c r="A324" s="6" t="s">
        <v>95</v>
      </c>
      <c r="B324" s="6" t="n">
        <v>2011</v>
      </c>
      <c r="C324" s="6" t="n">
        <v>99.7469597539435</v>
      </c>
      <c r="D324" s="6" t="n">
        <v>0.839625374703572</v>
      </c>
      <c r="E324" s="6" t="n">
        <v>29946</v>
      </c>
      <c r="F324" s="6" t="n">
        <v>32829</v>
      </c>
      <c r="G324" s="6" t="n">
        <v>91.2181303116147</v>
      </c>
    </row>
    <row r="325" customFormat="false" ht="12.8" hidden="false" customHeight="false" outlineLevel="0" collapsed="false">
      <c r="A325" s="6" t="s">
        <v>95</v>
      </c>
      <c r="B325" s="6" t="s">
        <v>87</v>
      </c>
      <c r="C325" s="6" t="n">
        <v>99.7498911562138</v>
      </c>
      <c r="D325" s="6" t="n">
        <v>0.83052929770471</v>
      </c>
      <c r="E325" s="6" t="n">
        <v>29903</v>
      </c>
      <c r="F325" s="6" t="n">
        <v>32829</v>
      </c>
      <c r="G325" s="6" t="n">
        <v>91.0871485576777</v>
      </c>
    </row>
    <row r="326" customFormat="false" ht="12.8" hidden="false" customHeight="false" outlineLevel="0" collapsed="false">
      <c r="A326" s="6" t="s">
        <v>95</v>
      </c>
      <c r="B326" s="6" t="n">
        <v>2119</v>
      </c>
      <c r="C326" s="6" t="n">
        <v>99.7544199135943</v>
      </c>
      <c r="D326" s="6" t="n">
        <v>0.797692941100176</v>
      </c>
      <c r="E326" s="6" t="n">
        <v>29803</v>
      </c>
      <c r="F326" s="6" t="n">
        <v>32065</v>
      </c>
      <c r="G326" s="6" t="n">
        <v>92.945579292063</v>
      </c>
    </row>
    <row r="327" customFormat="false" ht="12.8" hidden="false" customHeight="false" outlineLevel="0" collapsed="false">
      <c r="A327" s="6" t="s">
        <v>95</v>
      </c>
      <c r="B327" s="6" t="s">
        <v>95</v>
      </c>
      <c r="C327" s="6" t="n">
        <v>100</v>
      </c>
      <c r="D327" s="6" t="n">
        <v>0</v>
      </c>
      <c r="E327" s="6" t="n">
        <v>32829</v>
      </c>
      <c r="F327" s="6" t="n">
        <v>32829</v>
      </c>
      <c r="G327" s="6" t="n">
        <v>100</v>
      </c>
    </row>
    <row r="328" customFormat="false" ht="12.8" hidden="false" customHeight="false" outlineLevel="0" collapsed="false">
      <c r="A328" s="6" t="s">
        <v>96</v>
      </c>
      <c r="B328" s="6" t="n">
        <v>320</v>
      </c>
      <c r="C328" s="6" t="n">
        <v>81.1552906033892</v>
      </c>
      <c r="D328" s="6" t="n">
        <v>4.41938272746624</v>
      </c>
      <c r="E328" s="6" t="n">
        <v>5757</v>
      </c>
      <c r="F328" s="6" t="n">
        <v>32097</v>
      </c>
      <c r="G328" s="6" t="n">
        <v>17.9362557248341</v>
      </c>
    </row>
    <row r="329" customFormat="false" ht="12.8" hidden="false" customHeight="false" outlineLevel="0" collapsed="false">
      <c r="A329" s="6" t="s">
        <v>96</v>
      </c>
      <c r="B329" s="6" t="s">
        <v>85</v>
      </c>
      <c r="C329" s="6" t="n">
        <v>94.286749968877</v>
      </c>
      <c r="D329" s="6" t="n">
        <v>2.93354891809065</v>
      </c>
      <c r="E329" s="6" t="n">
        <v>20173</v>
      </c>
      <c r="F329" s="6" t="n">
        <v>31034</v>
      </c>
      <c r="G329" s="6" t="n">
        <v>65.0029000451118</v>
      </c>
    </row>
    <row r="330" customFormat="false" ht="12.8" hidden="false" customHeight="false" outlineLevel="0" collapsed="false">
      <c r="A330" s="6" t="s">
        <v>96</v>
      </c>
      <c r="B330" s="6" t="s">
        <v>89</v>
      </c>
      <c r="C330" s="6" t="n">
        <v>99.0899254620494</v>
      </c>
      <c r="D330" s="6" t="n">
        <v>1.47399711509484</v>
      </c>
      <c r="E330" s="6" t="n">
        <v>27299</v>
      </c>
      <c r="F330" s="6" t="n">
        <v>32097</v>
      </c>
      <c r="G330" s="6" t="n">
        <v>85.0515624513194</v>
      </c>
    </row>
    <row r="331" customFormat="false" ht="12.8" hidden="false" customHeight="false" outlineLevel="0" collapsed="false">
      <c r="A331" s="6" t="s">
        <v>96</v>
      </c>
      <c r="B331" s="6" t="s">
        <v>91</v>
      </c>
      <c r="C331" s="6" t="n">
        <v>99.1134862690843</v>
      </c>
      <c r="D331" s="6" t="n">
        <v>1.43708779151745</v>
      </c>
      <c r="E331" s="6" t="n">
        <v>26673</v>
      </c>
      <c r="F331" s="6" t="n">
        <v>32097</v>
      </c>
      <c r="G331" s="6" t="n">
        <v>83.1012244134966</v>
      </c>
    </row>
    <row r="332" customFormat="false" ht="12.8" hidden="false" customHeight="false" outlineLevel="0" collapsed="false">
      <c r="A332" s="6" t="s">
        <v>96</v>
      </c>
      <c r="B332" s="6" t="s">
        <v>86</v>
      </c>
      <c r="C332" s="6" t="n">
        <v>99.1182193603355</v>
      </c>
      <c r="D332" s="6" t="n">
        <v>1.5342365887264</v>
      </c>
      <c r="E332" s="6" t="n">
        <v>27746</v>
      </c>
      <c r="F332" s="6" t="n">
        <v>32097</v>
      </c>
      <c r="G332" s="6" t="n">
        <v>86.4442159703399</v>
      </c>
    </row>
    <row r="333" customFormat="false" ht="12.8" hidden="false" customHeight="false" outlineLevel="0" collapsed="false">
      <c r="A333" s="6" t="s">
        <v>96</v>
      </c>
      <c r="B333" s="6" t="s">
        <v>37</v>
      </c>
      <c r="C333" s="6" t="n">
        <v>99.1942123473501</v>
      </c>
      <c r="D333" s="6" t="n">
        <v>1.43674607055406</v>
      </c>
      <c r="E333" s="6" t="n">
        <v>26493</v>
      </c>
      <c r="F333" s="6" t="n">
        <v>32097</v>
      </c>
      <c r="G333" s="6" t="n">
        <v>82.5404243387232</v>
      </c>
    </row>
    <row r="334" customFormat="false" ht="12.8" hidden="false" customHeight="false" outlineLevel="0" collapsed="false">
      <c r="A334" s="6" t="s">
        <v>96</v>
      </c>
      <c r="B334" s="6" t="s">
        <v>93</v>
      </c>
      <c r="C334" s="6" t="n">
        <v>99.2146818922936</v>
      </c>
      <c r="D334" s="6" t="n">
        <v>1.47863976542347</v>
      </c>
      <c r="E334" s="6" t="n">
        <v>27176</v>
      </c>
      <c r="F334" s="6" t="n">
        <v>32097</v>
      </c>
      <c r="G334" s="6" t="n">
        <v>84.668349066891</v>
      </c>
    </row>
    <row r="335" customFormat="false" ht="12.8" hidden="false" customHeight="false" outlineLevel="0" collapsed="false">
      <c r="A335" s="6" t="s">
        <v>96</v>
      </c>
      <c r="B335" s="6" t="s">
        <v>45</v>
      </c>
      <c r="C335" s="6" t="n">
        <v>99.2167627913071</v>
      </c>
      <c r="D335" s="6" t="n">
        <v>1.46092898306634</v>
      </c>
      <c r="E335" s="6" t="n">
        <v>28169</v>
      </c>
      <c r="F335" s="6" t="n">
        <v>32097</v>
      </c>
      <c r="G335" s="6" t="n">
        <v>87.7620961460573</v>
      </c>
    </row>
    <row r="336" customFormat="false" ht="12.8" hidden="false" customHeight="false" outlineLevel="0" collapsed="false">
      <c r="A336" s="6" t="s">
        <v>96</v>
      </c>
      <c r="B336" s="6" t="s">
        <v>94</v>
      </c>
      <c r="C336" s="6" t="n">
        <v>99.2304632435195</v>
      </c>
      <c r="D336" s="6" t="n">
        <v>1.35345446737468</v>
      </c>
      <c r="E336" s="6" t="n">
        <v>27203</v>
      </c>
      <c r="F336" s="6" t="n">
        <v>32097</v>
      </c>
      <c r="G336" s="6" t="n">
        <v>84.752469078107</v>
      </c>
    </row>
    <row r="337" customFormat="false" ht="12.8" hidden="false" customHeight="false" outlineLevel="0" collapsed="false">
      <c r="A337" s="6" t="s">
        <v>96</v>
      </c>
      <c r="B337" s="6" t="s">
        <v>41</v>
      </c>
      <c r="C337" s="6" t="n">
        <v>99.2978173195986</v>
      </c>
      <c r="D337" s="6" t="n">
        <v>1.45941780859603</v>
      </c>
      <c r="E337" s="6" t="n">
        <v>26913</v>
      </c>
      <c r="F337" s="6" t="n">
        <v>32097</v>
      </c>
      <c r="G337" s="6" t="n">
        <v>83.8489578465277</v>
      </c>
    </row>
    <row r="338" customFormat="false" ht="12.8" hidden="false" customHeight="false" outlineLevel="0" collapsed="false">
      <c r="A338" s="6" t="s">
        <v>96</v>
      </c>
      <c r="B338" s="6" t="s">
        <v>47</v>
      </c>
      <c r="C338" s="6" t="n">
        <v>99.3087202772802</v>
      </c>
      <c r="D338" s="6" t="n">
        <v>1.59793823629116</v>
      </c>
      <c r="E338" s="6" t="n">
        <v>27057</v>
      </c>
      <c r="F338" s="6" t="n">
        <v>32097</v>
      </c>
      <c r="G338" s="6" t="n">
        <v>84.2975979063464</v>
      </c>
    </row>
    <row r="339" customFormat="false" ht="12.8" hidden="false" customHeight="false" outlineLevel="0" collapsed="false">
      <c r="A339" s="6" t="s">
        <v>96</v>
      </c>
      <c r="B339" s="6" t="s">
        <v>88</v>
      </c>
      <c r="C339" s="6" t="n">
        <v>99.3486411422644</v>
      </c>
      <c r="D339" s="6" t="n">
        <v>1.57041506427947</v>
      </c>
      <c r="E339" s="6" t="n">
        <v>28214</v>
      </c>
      <c r="F339" s="6" t="n">
        <v>32097</v>
      </c>
      <c r="G339" s="6" t="n">
        <v>87.9022961647506</v>
      </c>
    </row>
    <row r="340" customFormat="false" ht="12.8" hidden="false" customHeight="false" outlineLevel="0" collapsed="false">
      <c r="A340" s="6" t="s">
        <v>96</v>
      </c>
      <c r="B340" s="6" t="s">
        <v>51</v>
      </c>
      <c r="C340" s="6" t="n">
        <v>99.3616276690163</v>
      </c>
      <c r="D340" s="6" t="n">
        <v>1.6861983029027</v>
      </c>
      <c r="E340" s="6" t="n">
        <v>27818</v>
      </c>
      <c r="F340" s="6" t="n">
        <v>32097</v>
      </c>
      <c r="G340" s="6" t="n">
        <v>86.6685360002493</v>
      </c>
    </row>
    <row r="341" customFormat="false" ht="12.8" hidden="false" customHeight="false" outlineLevel="0" collapsed="false">
      <c r="A341" s="6" t="s">
        <v>96</v>
      </c>
      <c r="B341" s="6" t="s">
        <v>49</v>
      </c>
      <c r="C341" s="6" t="n">
        <v>99.3796144642263</v>
      </c>
      <c r="D341" s="6" t="n">
        <v>1.37376951730966</v>
      </c>
      <c r="E341" s="6" t="n">
        <v>27803</v>
      </c>
      <c r="F341" s="6" t="n">
        <v>32097</v>
      </c>
      <c r="G341" s="6" t="n">
        <v>86.6218026606848</v>
      </c>
    </row>
    <row r="342" customFormat="false" ht="12.8" hidden="false" customHeight="false" outlineLevel="0" collapsed="false">
      <c r="A342" s="6" t="s">
        <v>96</v>
      </c>
      <c r="B342" s="6" t="s">
        <v>84</v>
      </c>
      <c r="C342" s="6" t="n">
        <v>99.4146412689443</v>
      </c>
      <c r="D342" s="6" t="n">
        <v>1.52615134708102</v>
      </c>
      <c r="E342" s="6" t="n">
        <v>28669</v>
      </c>
      <c r="F342" s="6" t="n">
        <v>32097</v>
      </c>
      <c r="G342" s="6" t="n">
        <v>89.3198741315388</v>
      </c>
    </row>
    <row r="343" customFormat="false" ht="12.8" hidden="false" customHeight="false" outlineLevel="0" collapsed="false">
      <c r="A343" s="6" t="s">
        <v>96</v>
      </c>
      <c r="B343" s="6" t="s">
        <v>92</v>
      </c>
      <c r="C343" s="6" t="n">
        <v>99.4162084172692</v>
      </c>
      <c r="D343" s="6" t="n">
        <v>1.28500598783006</v>
      </c>
      <c r="E343" s="6" t="n">
        <v>27462</v>
      </c>
      <c r="F343" s="6" t="n">
        <v>32097</v>
      </c>
      <c r="G343" s="6" t="n">
        <v>85.5593980745864</v>
      </c>
    </row>
    <row r="344" customFormat="false" ht="12.8" hidden="false" customHeight="false" outlineLevel="0" collapsed="false">
      <c r="A344" s="6" t="s">
        <v>96</v>
      </c>
      <c r="B344" s="6" t="s">
        <v>61</v>
      </c>
      <c r="C344" s="6" t="n">
        <v>99.4656926586463</v>
      </c>
      <c r="D344" s="6" t="n">
        <v>1.31164630532532</v>
      </c>
      <c r="E344" s="6" t="n">
        <v>28514</v>
      </c>
      <c r="F344" s="6" t="n">
        <v>32097</v>
      </c>
      <c r="G344" s="6" t="n">
        <v>88.8369629560395</v>
      </c>
    </row>
    <row r="345" customFormat="false" ht="12.8" hidden="false" customHeight="false" outlineLevel="0" collapsed="false">
      <c r="A345" s="6" t="s">
        <v>96</v>
      </c>
      <c r="B345" s="6" t="s">
        <v>59</v>
      </c>
      <c r="C345" s="6" t="n">
        <v>99.4777099508833</v>
      </c>
      <c r="D345" s="6" t="n">
        <v>1.13143780204942</v>
      </c>
      <c r="E345" s="6" t="n">
        <v>26967</v>
      </c>
      <c r="F345" s="6" t="n">
        <v>32097</v>
      </c>
      <c r="G345" s="6" t="n">
        <v>84.0171978689597</v>
      </c>
    </row>
    <row r="346" customFormat="false" ht="12.8" hidden="false" customHeight="false" outlineLevel="0" collapsed="false">
      <c r="A346" s="6" t="s">
        <v>96</v>
      </c>
      <c r="B346" s="6" t="s">
        <v>83</v>
      </c>
      <c r="C346" s="6" t="n">
        <v>99.4865835535161</v>
      </c>
      <c r="D346" s="6" t="n">
        <v>1.31111921761237</v>
      </c>
      <c r="E346" s="6" t="n">
        <v>28005</v>
      </c>
      <c r="F346" s="6" t="n">
        <v>32097</v>
      </c>
      <c r="G346" s="6" t="n">
        <v>87.2511449668193</v>
      </c>
    </row>
    <row r="347" customFormat="false" ht="12.8" hidden="false" customHeight="false" outlineLevel="0" collapsed="false">
      <c r="A347" s="6" t="s">
        <v>96</v>
      </c>
      <c r="B347" s="6" t="s">
        <v>95</v>
      </c>
      <c r="C347" s="6" t="n">
        <v>99.4897326980346</v>
      </c>
      <c r="D347" s="6" t="n">
        <v>1.35069591203331</v>
      </c>
      <c r="E347" s="6" t="n">
        <v>28105</v>
      </c>
      <c r="F347" s="6" t="n">
        <v>32097</v>
      </c>
      <c r="G347" s="6" t="n">
        <v>87.5627005639156</v>
      </c>
    </row>
    <row r="348" customFormat="false" ht="12.8" hidden="false" customHeight="false" outlineLevel="0" collapsed="false">
      <c r="A348" s="6" t="s">
        <v>96</v>
      </c>
      <c r="B348" s="6" t="s">
        <v>90</v>
      </c>
      <c r="C348" s="6" t="n">
        <v>99.5214406518122</v>
      </c>
      <c r="D348" s="6" t="n">
        <v>1.37453661921441</v>
      </c>
      <c r="E348" s="6" t="n">
        <v>28706</v>
      </c>
      <c r="F348" s="6" t="n">
        <v>32097</v>
      </c>
      <c r="G348" s="6" t="n">
        <v>89.4351497024644</v>
      </c>
    </row>
    <row r="349" customFormat="false" ht="12.8" hidden="false" customHeight="false" outlineLevel="0" collapsed="false">
      <c r="A349" s="6" t="s">
        <v>96</v>
      </c>
      <c r="B349" s="6" t="n">
        <v>2011</v>
      </c>
      <c r="C349" s="6" t="n">
        <v>99.5220195861767</v>
      </c>
      <c r="D349" s="6" t="n">
        <v>1.34669778866454</v>
      </c>
      <c r="E349" s="6" t="n">
        <v>28753</v>
      </c>
      <c r="F349" s="6" t="n">
        <v>32097</v>
      </c>
      <c r="G349" s="6" t="n">
        <v>89.5815808330997</v>
      </c>
    </row>
    <row r="350" customFormat="false" ht="12.8" hidden="false" customHeight="false" outlineLevel="0" collapsed="false">
      <c r="A350" s="6" t="s">
        <v>96</v>
      </c>
      <c r="B350" s="6" t="s">
        <v>87</v>
      </c>
      <c r="C350" s="6" t="n">
        <v>99.5243649598604</v>
      </c>
      <c r="D350" s="6" t="n">
        <v>1.34504191040143</v>
      </c>
      <c r="E350" s="6" t="n">
        <v>28687</v>
      </c>
      <c r="F350" s="6" t="n">
        <v>32097</v>
      </c>
      <c r="G350" s="6" t="n">
        <v>89.3759541390161</v>
      </c>
    </row>
    <row r="351" customFormat="false" ht="12.8" hidden="false" customHeight="false" outlineLevel="0" collapsed="false">
      <c r="A351" s="6" t="s">
        <v>96</v>
      </c>
      <c r="B351" s="6" t="n">
        <v>2119</v>
      </c>
      <c r="C351" s="6" t="n">
        <v>99.5279659114032</v>
      </c>
      <c r="D351" s="6" t="n">
        <v>1.32612643299872</v>
      </c>
      <c r="E351" s="6" t="n">
        <v>28378</v>
      </c>
      <c r="F351" s="6" t="n">
        <v>32065</v>
      </c>
      <c r="G351" s="6" t="n">
        <v>88.5014813659754</v>
      </c>
    </row>
    <row r="352" customFormat="false" ht="12.8" hidden="false" customHeight="false" outlineLevel="0" collapsed="false">
      <c r="A352" s="6" t="s">
        <v>96</v>
      </c>
      <c r="B352" s="6" t="n">
        <v>1021</v>
      </c>
      <c r="C352" s="6" t="n">
        <v>99.5299078539375</v>
      </c>
      <c r="D352" s="6" t="n">
        <v>1.28900121289352</v>
      </c>
      <c r="E352" s="6" t="n">
        <v>28712</v>
      </c>
      <c r="F352" s="6" t="n">
        <v>32097</v>
      </c>
      <c r="G352" s="6" t="n">
        <v>89.4538430382902</v>
      </c>
    </row>
    <row r="353" customFormat="false" ht="12.8" hidden="false" customHeight="false" outlineLevel="0" collapsed="false">
      <c r="A353" s="6" t="s">
        <v>96</v>
      </c>
      <c r="B353" s="6" t="s">
        <v>96</v>
      </c>
      <c r="C353" s="6" t="n">
        <v>100</v>
      </c>
      <c r="D353" s="6" t="n">
        <v>0</v>
      </c>
      <c r="E353" s="6" t="n">
        <v>32097</v>
      </c>
      <c r="F353" s="6" t="n">
        <v>32097</v>
      </c>
      <c r="G353" s="6" t="n">
        <v>100</v>
      </c>
    </row>
    <row r="354" customFormat="false" ht="12.8" hidden="false" customHeight="false" outlineLevel="0" collapsed="false">
      <c r="A354" s="6" t="s">
        <v>97</v>
      </c>
      <c r="B354" s="6" t="n">
        <v>320</v>
      </c>
      <c r="C354" s="6" t="n">
        <v>81.1086894663072</v>
      </c>
      <c r="D354" s="6" t="n">
        <v>4.39801621037903</v>
      </c>
      <c r="E354" s="6" t="n">
        <v>6056</v>
      </c>
      <c r="F354" s="6" t="n">
        <v>33619</v>
      </c>
      <c r="G354" s="6" t="n">
        <v>18.0136232487581</v>
      </c>
    </row>
    <row r="355" customFormat="false" ht="12.8" hidden="false" customHeight="false" outlineLevel="0" collapsed="false">
      <c r="A355" s="6" t="s">
        <v>97</v>
      </c>
      <c r="B355" s="6" t="s">
        <v>85</v>
      </c>
      <c r="C355" s="6" t="n">
        <v>94.2347020691165</v>
      </c>
      <c r="D355" s="6" t="n">
        <v>2.83550042344912</v>
      </c>
      <c r="E355" s="6" t="n">
        <v>20961</v>
      </c>
      <c r="F355" s="6" t="n">
        <v>31034</v>
      </c>
      <c r="G355" s="6" t="n">
        <v>67.5420506541213</v>
      </c>
    </row>
    <row r="356" customFormat="false" ht="12.8" hidden="false" customHeight="false" outlineLevel="0" collapsed="false">
      <c r="A356" s="6" t="s">
        <v>97</v>
      </c>
      <c r="B356" s="6" t="s">
        <v>88</v>
      </c>
      <c r="C356" s="6" t="n">
        <v>98.0907476259747</v>
      </c>
      <c r="D356" s="6" t="n">
        <v>2.32527625014977</v>
      </c>
      <c r="E356" s="6" t="n">
        <v>26664</v>
      </c>
      <c r="F356" s="6" t="n">
        <v>33619</v>
      </c>
      <c r="G356" s="6" t="n">
        <v>79.3122936434754</v>
      </c>
    </row>
    <row r="357" customFormat="false" ht="12.8" hidden="false" customHeight="false" outlineLevel="0" collapsed="false">
      <c r="A357" s="6" t="s">
        <v>97</v>
      </c>
      <c r="B357" s="6" t="s">
        <v>49</v>
      </c>
      <c r="C357" s="6" t="n">
        <v>98.1026836481693</v>
      </c>
      <c r="D357" s="6" t="n">
        <v>2.42977686130689</v>
      </c>
      <c r="E357" s="6" t="n">
        <v>26263</v>
      </c>
      <c r="F357" s="6" t="n">
        <v>33619</v>
      </c>
      <c r="G357" s="6" t="n">
        <v>78.1195157500223</v>
      </c>
    </row>
    <row r="358" customFormat="false" ht="12.8" hidden="false" customHeight="false" outlineLevel="0" collapsed="false">
      <c r="A358" s="6" t="s">
        <v>97</v>
      </c>
      <c r="B358" s="6" t="s">
        <v>61</v>
      </c>
      <c r="C358" s="6" t="n">
        <v>98.1504649924367</v>
      </c>
      <c r="D358" s="6" t="n">
        <v>2.24737437699939</v>
      </c>
      <c r="E358" s="6" t="n">
        <v>26150</v>
      </c>
      <c r="F358" s="6" t="n">
        <v>33619</v>
      </c>
      <c r="G358" s="6" t="n">
        <v>77.7833962937625</v>
      </c>
    </row>
    <row r="359" customFormat="false" ht="12.8" hidden="false" customHeight="false" outlineLevel="0" collapsed="false">
      <c r="A359" s="6" t="s">
        <v>97</v>
      </c>
      <c r="B359" s="6" t="s">
        <v>37</v>
      </c>
      <c r="C359" s="6" t="n">
        <v>98.1598207051528</v>
      </c>
      <c r="D359" s="6" t="n">
        <v>2.29697752943996</v>
      </c>
      <c r="E359" s="6" t="n">
        <v>25568</v>
      </c>
      <c r="F359" s="6" t="n">
        <v>32652</v>
      </c>
      <c r="G359" s="6" t="n">
        <v>78.3045448977092</v>
      </c>
    </row>
    <row r="360" customFormat="false" ht="12.8" hidden="false" customHeight="false" outlineLevel="0" collapsed="false">
      <c r="A360" s="6" t="s">
        <v>97</v>
      </c>
      <c r="B360" s="6" t="s">
        <v>47</v>
      </c>
      <c r="C360" s="6" t="n">
        <v>98.1670249793796</v>
      </c>
      <c r="D360" s="6" t="n">
        <v>2.37322406695034</v>
      </c>
      <c r="E360" s="6" t="n">
        <v>26039</v>
      </c>
      <c r="F360" s="6" t="n">
        <v>33619</v>
      </c>
      <c r="G360" s="6" t="n">
        <v>77.4532258544276</v>
      </c>
    </row>
    <row r="361" customFormat="false" ht="12.8" hidden="false" customHeight="false" outlineLevel="0" collapsed="false">
      <c r="A361" s="6" t="s">
        <v>97</v>
      </c>
      <c r="B361" s="6" t="s">
        <v>90</v>
      </c>
      <c r="C361" s="6" t="n">
        <v>98.1794520209312</v>
      </c>
      <c r="D361" s="6" t="n">
        <v>2.25308641441146</v>
      </c>
      <c r="E361" s="6" t="n">
        <v>25594</v>
      </c>
      <c r="F361" s="6" t="n">
        <v>32915</v>
      </c>
      <c r="G361" s="6" t="n">
        <v>77.757861157527</v>
      </c>
    </row>
    <row r="362" customFormat="false" ht="12.8" hidden="false" customHeight="false" outlineLevel="0" collapsed="false">
      <c r="A362" s="6" t="s">
        <v>97</v>
      </c>
      <c r="B362" s="6" t="s">
        <v>83</v>
      </c>
      <c r="C362" s="6" t="n">
        <v>98.1874278472225</v>
      </c>
      <c r="D362" s="6" t="n">
        <v>2.3102738580727</v>
      </c>
      <c r="E362" s="6" t="n">
        <v>26023</v>
      </c>
      <c r="F362" s="6" t="n">
        <v>33619</v>
      </c>
      <c r="G362" s="6" t="n">
        <v>77.4056337190279</v>
      </c>
    </row>
    <row r="363" customFormat="false" ht="12.8" hidden="false" customHeight="false" outlineLevel="0" collapsed="false">
      <c r="A363" s="6" t="s">
        <v>97</v>
      </c>
      <c r="B363" s="6" t="s">
        <v>51</v>
      </c>
      <c r="C363" s="6" t="n">
        <v>98.1876707850573</v>
      </c>
      <c r="D363" s="6" t="n">
        <v>2.25160222596906</v>
      </c>
      <c r="E363" s="6" t="n">
        <v>25554</v>
      </c>
      <c r="F363" s="6" t="n">
        <v>33619</v>
      </c>
      <c r="G363" s="6" t="n">
        <v>76.0105892501264</v>
      </c>
    </row>
    <row r="364" customFormat="false" ht="12.8" hidden="false" customHeight="false" outlineLevel="0" collapsed="false">
      <c r="A364" s="6" t="s">
        <v>97</v>
      </c>
      <c r="B364" s="6" t="s">
        <v>87</v>
      </c>
      <c r="C364" s="6" t="n">
        <v>98.1955422120323</v>
      </c>
      <c r="D364" s="6" t="n">
        <v>2.19502494434996</v>
      </c>
      <c r="E364" s="6" t="n">
        <v>25760</v>
      </c>
      <c r="F364" s="6" t="n">
        <v>33568</v>
      </c>
      <c r="G364" s="6" t="n">
        <v>76.7397521448999</v>
      </c>
    </row>
    <row r="365" customFormat="false" ht="12.8" hidden="false" customHeight="false" outlineLevel="0" collapsed="false">
      <c r="A365" s="6" t="s">
        <v>97</v>
      </c>
      <c r="B365" s="6" t="s">
        <v>95</v>
      </c>
      <c r="C365" s="6" t="n">
        <v>98.1986895871672</v>
      </c>
      <c r="D365" s="6" t="n">
        <v>2.21910698052068</v>
      </c>
      <c r="E365" s="6" t="n">
        <v>25384</v>
      </c>
      <c r="F365" s="6" t="n">
        <v>32829</v>
      </c>
      <c r="G365" s="6" t="n">
        <v>77.3218800450821</v>
      </c>
    </row>
    <row r="366" customFormat="false" ht="12.8" hidden="false" customHeight="false" outlineLevel="0" collapsed="false">
      <c r="A366" s="6" t="s">
        <v>97</v>
      </c>
      <c r="B366" s="6" t="s">
        <v>96</v>
      </c>
      <c r="C366" s="6" t="n">
        <v>98.1997415034144</v>
      </c>
      <c r="D366" s="6" t="n">
        <v>2.29273553125275</v>
      </c>
      <c r="E366" s="6" t="n">
        <v>25264</v>
      </c>
      <c r="F366" s="6" t="n">
        <v>32097</v>
      </c>
      <c r="G366" s="6" t="n">
        <v>78.7114060504097</v>
      </c>
    </row>
    <row r="367" customFormat="false" ht="12.8" hidden="false" customHeight="false" outlineLevel="0" collapsed="false">
      <c r="A367" s="6" t="s">
        <v>97</v>
      </c>
      <c r="B367" s="6" t="n">
        <v>1021</v>
      </c>
      <c r="C367" s="6" t="n">
        <v>98.2007435062632</v>
      </c>
      <c r="D367" s="6" t="n">
        <v>2.19776621588403</v>
      </c>
      <c r="E367" s="6" t="n">
        <v>25636</v>
      </c>
      <c r="F367" s="6" t="n">
        <v>33445</v>
      </c>
      <c r="G367" s="6" t="n">
        <v>76.6512184182987</v>
      </c>
    </row>
    <row r="368" customFormat="false" ht="12.8" hidden="false" customHeight="false" outlineLevel="0" collapsed="false">
      <c r="A368" s="6" t="s">
        <v>97</v>
      </c>
      <c r="B368" s="6" t="s">
        <v>84</v>
      </c>
      <c r="C368" s="6" t="n">
        <v>98.2031831390212</v>
      </c>
      <c r="D368" s="6" t="n">
        <v>2.20328610847688</v>
      </c>
      <c r="E368" s="6" t="n">
        <v>26022</v>
      </c>
      <c r="F368" s="6" t="n">
        <v>33619</v>
      </c>
      <c r="G368" s="6" t="n">
        <v>77.4026592105655</v>
      </c>
    </row>
    <row r="369" customFormat="false" ht="12.8" hidden="false" customHeight="false" outlineLevel="0" collapsed="false">
      <c r="A369" s="6" t="s">
        <v>97</v>
      </c>
      <c r="B369" s="6" t="n">
        <v>2011</v>
      </c>
      <c r="C369" s="6" t="n">
        <v>98.2090722330586</v>
      </c>
      <c r="D369" s="6" t="n">
        <v>2.19197329154776</v>
      </c>
      <c r="E369" s="6" t="n">
        <v>25697</v>
      </c>
      <c r="F369" s="6" t="n">
        <v>33452</v>
      </c>
      <c r="G369" s="6" t="n">
        <v>76.8175295946431</v>
      </c>
    </row>
    <row r="370" customFormat="false" ht="12.8" hidden="false" customHeight="false" outlineLevel="0" collapsed="false">
      <c r="A370" s="6" t="s">
        <v>97</v>
      </c>
      <c r="B370" s="6" t="s">
        <v>92</v>
      </c>
      <c r="C370" s="6" t="n">
        <v>98.2162659190355</v>
      </c>
      <c r="D370" s="6" t="n">
        <v>2.23437622490174</v>
      </c>
      <c r="E370" s="6" t="n">
        <v>25695</v>
      </c>
      <c r="F370" s="6" t="n">
        <v>32633</v>
      </c>
      <c r="G370" s="6" t="n">
        <v>78.7393129654031</v>
      </c>
    </row>
    <row r="371" customFormat="false" ht="12.8" hidden="false" customHeight="false" outlineLevel="0" collapsed="false">
      <c r="A371" s="6" t="s">
        <v>97</v>
      </c>
      <c r="B371" s="6" t="n">
        <v>2119</v>
      </c>
      <c r="C371" s="6" t="n">
        <v>98.2227055716238</v>
      </c>
      <c r="D371" s="6" t="n">
        <v>2.18004987865819</v>
      </c>
      <c r="E371" s="6" t="n">
        <v>25223</v>
      </c>
      <c r="F371" s="6" t="n">
        <v>32065</v>
      </c>
      <c r="G371" s="6" t="n">
        <v>78.6620926243568</v>
      </c>
    </row>
    <row r="372" customFormat="false" ht="12.8" hidden="false" customHeight="false" outlineLevel="0" collapsed="false">
      <c r="A372" s="6" t="s">
        <v>97</v>
      </c>
      <c r="B372" s="6" t="s">
        <v>93</v>
      </c>
      <c r="C372" s="6" t="n">
        <v>98.2449803567939</v>
      </c>
      <c r="D372" s="6" t="n">
        <v>2.27560161661343</v>
      </c>
      <c r="E372" s="6" t="n">
        <v>25879</v>
      </c>
      <c r="F372" s="6" t="n">
        <v>33619</v>
      </c>
      <c r="G372" s="6" t="n">
        <v>76.9773045004313</v>
      </c>
    </row>
    <row r="373" customFormat="false" ht="12.8" hidden="false" customHeight="false" outlineLevel="0" collapsed="false">
      <c r="A373" s="6" t="s">
        <v>97</v>
      </c>
      <c r="B373" s="6" t="s">
        <v>41</v>
      </c>
      <c r="C373" s="6" t="n">
        <v>98.2549291117395</v>
      </c>
      <c r="D373" s="6" t="n">
        <v>2.30002613323452</v>
      </c>
      <c r="E373" s="6" t="n">
        <v>26315</v>
      </c>
      <c r="F373" s="6" t="n">
        <v>33619</v>
      </c>
      <c r="G373" s="6" t="n">
        <v>78.2741901900711</v>
      </c>
    </row>
    <row r="374" customFormat="false" ht="12.8" hidden="false" customHeight="false" outlineLevel="0" collapsed="false">
      <c r="A374" s="6" t="s">
        <v>97</v>
      </c>
      <c r="B374" s="6" t="s">
        <v>59</v>
      </c>
      <c r="C374" s="6" t="n">
        <v>98.2945306740738</v>
      </c>
      <c r="D374" s="6" t="n">
        <v>2.07952047781373</v>
      </c>
      <c r="E374" s="6" t="n">
        <v>25359</v>
      </c>
      <c r="F374" s="6" t="n">
        <v>32348</v>
      </c>
      <c r="G374" s="6" t="n">
        <v>78.3943365895882</v>
      </c>
    </row>
    <row r="375" customFormat="false" ht="12.8" hidden="false" customHeight="false" outlineLevel="0" collapsed="false">
      <c r="A375" s="6" t="s">
        <v>97</v>
      </c>
      <c r="B375" s="6" t="s">
        <v>86</v>
      </c>
      <c r="C375" s="6" t="n">
        <v>98.3022562429039</v>
      </c>
      <c r="D375" s="6" t="n">
        <v>2.46100100212889</v>
      </c>
      <c r="E375" s="6" t="n">
        <v>26867</v>
      </c>
      <c r="F375" s="6" t="n">
        <v>33619</v>
      </c>
      <c r="G375" s="6" t="n">
        <v>79.9161188613582</v>
      </c>
    </row>
    <row r="376" customFormat="false" ht="12.8" hidden="false" customHeight="false" outlineLevel="0" collapsed="false">
      <c r="A376" s="6" t="s">
        <v>97</v>
      </c>
      <c r="B376" s="6" t="s">
        <v>45</v>
      </c>
      <c r="C376" s="6" t="n">
        <v>98.3572007617545</v>
      </c>
      <c r="D376" s="6" t="n">
        <v>2.3784555266184</v>
      </c>
      <c r="E376" s="6" t="n">
        <v>26996</v>
      </c>
      <c r="F376" s="6" t="n">
        <v>33619</v>
      </c>
      <c r="G376" s="6" t="n">
        <v>80.2998304530176</v>
      </c>
    </row>
    <row r="377" customFormat="false" ht="12.8" hidden="false" customHeight="false" outlineLevel="0" collapsed="false">
      <c r="A377" s="6" t="s">
        <v>97</v>
      </c>
      <c r="B377" s="6" t="s">
        <v>91</v>
      </c>
      <c r="C377" s="6" t="n">
        <v>98.3584613317894</v>
      </c>
      <c r="D377" s="6" t="n">
        <v>2.29691344940908</v>
      </c>
      <c r="E377" s="6" t="n">
        <v>25398</v>
      </c>
      <c r="F377" s="6" t="n">
        <v>33247</v>
      </c>
      <c r="G377" s="6" t="n">
        <v>76.3918549042019</v>
      </c>
    </row>
    <row r="378" customFormat="false" ht="12.8" hidden="false" customHeight="false" outlineLevel="0" collapsed="false">
      <c r="A378" s="6" t="s">
        <v>97</v>
      </c>
      <c r="B378" s="6" t="s">
        <v>94</v>
      </c>
      <c r="C378" s="6" t="n">
        <v>98.3711454101167</v>
      </c>
      <c r="D378" s="6" t="n">
        <v>2.3299054276613</v>
      </c>
      <c r="E378" s="6" t="n">
        <v>26110</v>
      </c>
      <c r="F378" s="6" t="n">
        <v>33443</v>
      </c>
      <c r="G378" s="6" t="n">
        <v>78.0731393714679</v>
      </c>
    </row>
    <row r="379" customFormat="false" ht="12.8" hidden="false" customHeight="false" outlineLevel="0" collapsed="false">
      <c r="A379" s="6" t="s">
        <v>97</v>
      </c>
      <c r="B379" s="6" t="s">
        <v>89</v>
      </c>
      <c r="C379" s="6" t="n">
        <v>98.3771006565397</v>
      </c>
      <c r="D379" s="6" t="n">
        <v>2.29314312602224</v>
      </c>
      <c r="E379" s="6" t="n">
        <v>26378</v>
      </c>
      <c r="F379" s="6" t="n">
        <v>33342</v>
      </c>
      <c r="G379" s="6" t="n">
        <v>79.1134305080679</v>
      </c>
    </row>
    <row r="380" customFormat="false" ht="12.8" hidden="false" customHeight="false" outlineLevel="0" collapsed="false">
      <c r="A380" s="6" t="s">
        <v>97</v>
      </c>
      <c r="B380" s="6" t="s">
        <v>97</v>
      </c>
      <c r="C380" s="6" t="n">
        <v>100</v>
      </c>
      <c r="D380" s="6" t="n">
        <v>0</v>
      </c>
      <c r="E380" s="6" t="n">
        <v>33619</v>
      </c>
      <c r="F380" s="6" t="n">
        <v>33619</v>
      </c>
      <c r="G380" s="6" t="n">
        <v>100</v>
      </c>
    </row>
  </sheetData>
  <autoFilter ref="A2:G380"/>
  <hyperlinks>
    <hyperlink ref="A1" r:id="rId1" display="http://enve-omics.ce.gatech.edu/g-matrix/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6.71"/>
    <col collapsed="false" customWidth="true" hidden="false" outlineLevel="0" max="2" min="2" style="0" width="18.94"/>
    <col collapsed="false" customWidth="true" hidden="false" outlineLevel="0" max="6" min="6" style="0" width="19.2"/>
  </cols>
  <sheetData>
    <row r="1" customFormat="false" ht="12.8" hidden="false" customHeight="false" outlineLevel="0" collapsed="false">
      <c r="A1" s="0" t="s">
        <v>98</v>
      </c>
    </row>
    <row r="2" customFormat="false" ht="12.8" hidden="false" customHeight="false" outlineLevel="0" collapsed="false">
      <c r="A2" s="7" t="s">
        <v>99</v>
      </c>
      <c r="B2" s="7" t="s">
        <v>100</v>
      </c>
      <c r="C2" s="7" t="s">
        <v>5</v>
      </c>
      <c r="D2" s="7" t="s">
        <v>101</v>
      </c>
      <c r="E2" s="7" t="s">
        <v>102</v>
      </c>
      <c r="F2" s="7" t="s">
        <v>103</v>
      </c>
    </row>
    <row r="3" customFormat="false" ht="12.8" hidden="false" customHeight="false" outlineLevel="0" collapsed="false">
      <c r="A3" s="6" t="n">
        <v>1021</v>
      </c>
      <c r="B3" s="6" t="n">
        <v>320</v>
      </c>
      <c r="C3" s="6" t="n">
        <v>23.2</v>
      </c>
      <c r="D3" s="6" t="s">
        <v>104</v>
      </c>
      <c r="E3" s="6" t="n">
        <v>0.1888</v>
      </c>
      <c r="F3" s="6" t="n">
        <v>0</v>
      </c>
    </row>
    <row r="4" customFormat="false" ht="12.8" hidden="false" customHeight="false" outlineLevel="0" collapsed="false">
      <c r="A4" s="6" t="n">
        <v>1021</v>
      </c>
      <c r="B4" s="6" t="s">
        <v>85</v>
      </c>
      <c r="C4" s="6" t="n">
        <v>57.3</v>
      </c>
      <c r="D4" s="6" t="s">
        <v>105</v>
      </c>
      <c r="E4" s="6" t="n">
        <v>0.0565</v>
      </c>
      <c r="F4" s="6" t="n">
        <v>42.93</v>
      </c>
    </row>
    <row r="5" customFormat="false" ht="12.8" hidden="false" customHeight="false" outlineLevel="0" collapsed="false">
      <c r="A5" s="6" t="n">
        <v>1021</v>
      </c>
      <c r="B5" s="6" t="s">
        <v>97</v>
      </c>
      <c r="C5" s="6" t="n">
        <v>83.2</v>
      </c>
      <c r="D5" s="6" t="s">
        <v>106</v>
      </c>
      <c r="E5" s="6" t="n">
        <v>0.0196</v>
      </c>
      <c r="F5" s="6" t="n">
        <v>92.75</v>
      </c>
    </row>
    <row r="6" customFormat="false" ht="12.8" hidden="false" customHeight="false" outlineLevel="0" collapsed="false">
      <c r="A6" s="6" t="n">
        <v>1021</v>
      </c>
      <c r="B6" s="6" t="s">
        <v>89</v>
      </c>
      <c r="C6" s="6" t="n">
        <v>91.9</v>
      </c>
      <c r="D6" s="6" t="s">
        <v>107</v>
      </c>
      <c r="E6" s="6" t="n">
        <v>0.01</v>
      </c>
      <c r="F6" s="6" t="n">
        <v>96.41</v>
      </c>
    </row>
    <row r="7" customFormat="false" ht="12.8" hidden="false" customHeight="false" outlineLevel="0" collapsed="false">
      <c r="A7" s="6" t="n">
        <v>1021</v>
      </c>
      <c r="B7" s="6" t="s">
        <v>86</v>
      </c>
      <c r="C7" s="6" t="n">
        <v>92.8</v>
      </c>
      <c r="D7" s="6" t="s">
        <v>108</v>
      </c>
      <c r="E7" s="6" t="n">
        <v>0.0091</v>
      </c>
      <c r="F7" s="6" t="n">
        <v>96.65</v>
      </c>
    </row>
    <row r="8" customFormat="false" ht="12.8" hidden="false" customHeight="false" outlineLevel="0" collapsed="false">
      <c r="A8" s="6" t="n">
        <v>1021</v>
      </c>
      <c r="B8" s="6" t="s">
        <v>91</v>
      </c>
      <c r="C8" s="6" t="n">
        <v>92.9</v>
      </c>
      <c r="D8" s="6" t="s">
        <v>109</v>
      </c>
      <c r="E8" s="6" t="n">
        <v>0.009</v>
      </c>
      <c r="F8" s="6" t="n">
        <v>96.67</v>
      </c>
    </row>
    <row r="9" customFormat="false" ht="12.8" hidden="false" customHeight="false" outlineLevel="0" collapsed="false">
      <c r="A9" s="6" t="n">
        <v>1021</v>
      </c>
      <c r="B9" s="6" t="s">
        <v>37</v>
      </c>
      <c r="C9" s="6" t="n">
        <v>93.3</v>
      </c>
      <c r="D9" s="6" t="s">
        <v>110</v>
      </c>
      <c r="E9" s="6" t="n">
        <v>0.0085</v>
      </c>
      <c r="F9" s="6" t="n">
        <v>96.78</v>
      </c>
    </row>
    <row r="10" customFormat="false" ht="12.8" hidden="false" customHeight="false" outlineLevel="0" collapsed="false">
      <c r="A10" s="6" t="n">
        <v>1021</v>
      </c>
      <c r="B10" s="6" t="s">
        <v>94</v>
      </c>
      <c r="C10" s="6" t="n">
        <v>93.4</v>
      </c>
      <c r="D10" s="6" t="s">
        <v>111</v>
      </c>
      <c r="E10" s="6" t="n">
        <v>0.0084</v>
      </c>
      <c r="F10" s="6" t="n">
        <v>96.82</v>
      </c>
    </row>
    <row r="11" customFormat="false" ht="12.8" hidden="false" customHeight="false" outlineLevel="0" collapsed="false">
      <c r="A11" s="6" t="n">
        <v>1021</v>
      </c>
      <c r="B11" s="6" t="s">
        <v>41</v>
      </c>
      <c r="C11" s="6" t="n">
        <v>93.5</v>
      </c>
      <c r="D11" s="6" t="s">
        <v>112</v>
      </c>
      <c r="E11" s="6" t="n">
        <v>0.0083</v>
      </c>
      <c r="F11" s="6" t="n">
        <v>96.84</v>
      </c>
    </row>
    <row r="12" customFormat="false" ht="12.8" hidden="false" customHeight="false" outlineLevel="0" collapsed="false">
      <c r="A12" s="6" t="n">
        <v>1021</v>
      </c>
      <c r="B12" s="6" t="s">
        <v>93</v>
      </c>
      <c r="C12" s="6" t="n">
        <v>93.6</v>
      </c>
      <c r="D12" s="6" t="s">
        <v>112</v>
      </c>
      <c r="E12" s="6" t="n">
        <v>0.0082</v>
      </c>
      <c r="F12" s="6" t="n">
        <v>96.85</v>
      </c>
    </row>
    <row r="13" customFormat="false" ht="12.8" hidden="false" customHeight="false" outlineLevel="0" collapsed="false">
      <c r="A13" s="6" t="n">
        <v>1021</v>
      </c>
      <c r="B13" s="6" t="s">
        <v>45</v>
      </c>
      <c r="C13" s="6" t="n">
        <v>93.7</v>
      </c>
      <c r="D13" s="6" t="s">
        <v>113</v>
      </c>
      <c r="E13" s="6" t="n">
        <v>0.0081</v>
      </c>
      <c r="F13" s="6" t="n">
        <v>96.89</v>
      </c>
    </row>
    <row r="14" customFormat="false" ht="12.8" hidden="false" customHeight="false" outlineLevel="0" collapsed="false">
      <c r="A14" s="6" t="n">
        <v>1021</v>
      </c>
      <c r="B14" s="6" t="s">
        <v>47</v>
      </c>
      <c r="C14" s="6" t="n">
        <v>93.8</v>
      </c>
      <c r="D14" s="6" t="s">
        <v>114</v>
      </c>
      <c r="E14" s="6" t="n">
        <v>0.008</v>
      </c>
      <c r="F14" s="6" t="n">
        <v>96.91</v>
      </c>
    </row>
    <row r="15" customFormat="false" ht="12.8" hidden="false" customHeight="false" outlineLevel="0" collapsed="false">
      <c r="A15" s="6" t="n">
        <v>1021</v>
      </c>
      <c r="B15" s="6" t="s">
        <v>51</v>
      </c>
      <c r="C15" s="6" t="n">
        <v>94.3</v>
      </c>
      <c r="D15" s="6" t="s">
        <v>115</v>
      </c>
      <c r="E15" s="6" t="n">
        <v>0.0074</v>
      </c>
      <c r="F15" s="6" t="n">
        <v>97.03</v>
      </c>
    </row>
    <row r="16" customFormat="false" ht="12.8" hidden="false" customHeight="false" outlineLevel="0" collapsed="false">
      <c r="A16" s="6" t="n">
        <v>1021</v>
      </c>
      <c r="B16" s="6" t="s">
        <v>49</v>
      </c>
      <c r="C16" s="6" t="n">
        <v>94.3</v>
      </c>
      <c r="D16" s="6" t="s">
        <v>115</v>
      </c>
      <c r="E16" s="6" t="n">
        <v>0.0074</v>
      </c>
      <c r="F16" s="6" t="n">
        <v>97.03</v>
      </c>
    </row>
    <row r="17" customFormat="false" ht="12.8" hidden="false" customHeight="false" outlineLevel="0" collapsed="false">
      <c r="A17" s="6" t="n">
        <v>1021</v>
      </c>
      <c r="B17" s="6" t="s">
        <v>92</v>
      </c>
      <c r="C17" s="6" t="n">
        <v>94.5</v>
      </c>
      <c r="D17" s="6" t="s">
        <v>116</v>
      </c>
      <c r="E17" s="6" t="n">
        <v>0.0072</v>
      </c>
      <c r="F17" s="6" t="n">
        <v>97.08</v>
      </c>
    </row>
    <row r="18" customFormat="false" ht="12.8" hidden="false" customHeight="false" outlineLevel="0" collapsed="false">
      <c r="A18" s="6" t="n">
        <v>1021</v>
      </c>
      <c r="B18" s="6" t="s">
        <v>83</v>
      </c>
      <c r="C18" s="6" t="n">
        <v>94.6</v>
      </c>
      <c r="D18" s="6" t="s">
        <v>117</v>
      </c>
      <c r="E18" s="6" t="n">
        <v>0.0071</v>
      </c>
      <c r="F18" s="6" t="n">
        <v>97.11</v>
      </c>
    </row>
    <row r="19" customFormat="false" ht="12.8" hidden="false" customHeight="false" outlineLevel="0" collapsed="false">
      <c r="A19" s="6" t="n">
        <v>1021</v>
      </c>
      <c r="B19" s="6" t="s">
        <v>88</v>
      </c>
      <c r="C19" s="6" t="n">
        <v>94.7</v>
      </c>
      <c r="D19" s="6" t="s">
        <v>118</v>
      </c>
      <c r="E19" s="6" t="n">
        <v>0.0069</v>
      </c>
      <c r="F19" s="6" t="n">
        <v>97.14</v>
      </c>
    </row>
    <row r="20" customFormat="false" ht="12.8" hidden="false" customHeight="false" outlineLevel="0" collapsed="false">
      <c r="A20" s="6" t="n">
        <v>1021</v>
      </c>
      <c r="B20" s="6" t="s">
        <v>59</v>
      </c>
      <c r="C20" s="6" t="n">
        <v>95.6</v>
      </c>
      <c r="D20" s="6" t="s">
        <v>119</v>
      </c>
      <c r="E20" s="6" t="n">
        <v>0.006</v>
      </c>
      <c r="F20" s="6" t="n">
        <v>97.34</v>
      </c>
    </row>
    <row r="21" customFormat="false" ht="12.8" hidden="false" customHeight="false" outlineLevel="0" collapsed="false">
      <c r="A21" s="6" t="n">
        <v>1021</v>
      </c>
      <c r="B21" s="6" t="s">
        <v>61</v>
      </c>
      <c r="C21" s="6" t="n">
        <v>95.9</v>
      </c>
      <c r="D21" s="6" t="s">
        <v>120</v>
      </c>
      <c r="E21" s="6" t="n">
        <v>0.0055</v>
      </c>
      <c r="F21" s="6" t="n">
        <v>97.42</v>
      </c>
    </row>
    <row r="22" customFormat="false" ht="12.8" hidden="false" customHeight="false" outlineLevel="0" collapsed="false">
      <c r="A22" s="6" t="n">
        <v>1021</v>
      </c>
      <c r="B22" s="6" t="s">
        <v>96</v>
      </c>
      <c r="C22" s="6" t="n">
        <v>96</v>
      </c>
      <c r="D22" s="6" t="s">
        <v>121</v>
      </c>
      <c r="E22" s="6" t="n">
        <v>0.0055</v>
      </c>
      <c r="F22" s="6" t="n">
        <v>97.43</v>
      </c>
    </row>
    <row r="23" customFormat="false" ht="12.8" hidden="false" customHeight="false" outlineLevel="0" collapsed="false">
      <c r="A23" s="6" t="n">
        <v>1021</v>
      </c>
      <c r="B23" s="6" t="s">
        <v>84</v>
      </c>
      <c r="C23" s="6" t="n">
        <v>97.9</v>
      </c>
      <c r="D23" s="6" t="s">
        <v>122</v>
      </c>
      <c r="E23" s="6" t="n">
        <v>0.0032</v>
      </c>
      <c r="F23" s="6" t="n">
        <v>97.84</v>
      </c>
    </row>
    <row r="24" customFormat="false" ht="12.8" hidden="false" customHeight="false" outlineLevel="0" collapsed="false">
      <c r="A24" s="6" t="n">
        <v>1021</v>
      </c>
      <c r="B24" s="6" t="s">
        <v>95</v>
      </c>
      <c r="C24" s="6" t="n">
        <v>97.9</v>
      </c>
      <c r="D24" s="6" t="s">
        <v>122</v>
      </c>
      <c r="E24" s="6" t="n">
        <v>0.0032</v>
      </c>
      <c r="F24" s="6" t="n">
        <v>97.84</v>
      </c>
    </row>
    <row r="25" customFormat="false" ht="12.8" hidden="false" customHeight="false" outlineLevel="0" collapsed="false">
      <c r="A25" s="6" t="n">
        <v>1021</v>
      </c>
      <c r="B25" s="6" t="s">
        <v>90</v>
      </c>
      <c r="C25" s="6" t="n">
        <v>99.9</v>
      </c>
      <c r="D25" s="6" t="s">
        <v>123</v>
      </c>
      <c r="E25" s="6" t="n">
        <v>0.0004</v>
      </c>
      <c r="F25" s="6" t="n">
        <v>98.25</v>
      </c>
    </row>
    <row r="26" customFormat="false" ht="12.8" hidden="false" customHeight="false" outlineLevel="0" collapsed="false">
      <c r="A26" s="6" t="n">
        <v>1021</v>
      </c>
      <c r="B26" s="6" t="n">
        <v>2011</v>
      </c>
      <c r="C26" s="6" t="n">
        <v>100</v>
      </c>
      <c r="D26" s="6" t="s">
        <v>124</v>
      </c>
      <c r="E26" s="6" t="n">
        <v>0.0001</v>
      </c>
      <c r="F26" s="6" t="n">
        <v>98.29</v>
      </c>
    </row>
    <row r="27" customFormat="false" ht="12.8" hidden="false" customHeight="false" outlineLevel="0" collapsed="false">
      <c r="A27" s="6" t="n">
        <v>1021</v>
      </c>
      <c r="B27" s="6" t="n">
        <v>2119</v>
      </c>
      <c r="C27" s="6" t="n">
        <v>100</v>
      </c>
      <c r="D27" s="6" t="s">
        <v>125</v>
      </c>
      <c r="E27" s="6" t="n">
        <v>0.0001</v>
      </c>
      <c r="F27" s="6" t="n">
        <v>98.29</v>
      </c>
    </row>
    <row r="28" customFormat="false" ht="12.8" hidden="false" customHeight="false" outlineLevel="0" collapsed="false">
      <c r="A28" s="6" t="n">
        <v>1021</v>
      </c>
      <c r="B28" s="6" t="s">
        <v>87</v>
      </c>
      <c r="C28" s="6" t="n">
        <v>100</v>
      </c>
      <c r="D28" s="6" t="s">
        <v>125</v>
      </c>
      <c r="E28" s="6" t="n">
        <v>0.0001</v>
      </c>
      <c r="F28" s="6" t="n">
        <v>98.29</v>
      </c>
    </row>
  </sheetData>
  <autoFilter ref="A2:F28"/>
  <hyperlinks>
    <hyperlink ref="A1" r:id="rId1" display="http://ggdc.dsmz.de/ggdc.php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3448</TotalTime>
  <Application>LibreOffice/7.1.3.2$Windows_X86_64 LibreOffice_project/47f78053abe362b9384784d31a6e56f8511eb1c1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2020-08-14T06:20:05Z</dcterms:created>
  <dc:creator>Mauricio Javier Lozano</dc:creator>
  <dc:description/>
  <dc:language>en-GB</dc:language>
  <cp:lastModifiedBy>Mauricio Javier Lozano</cp:lastModifiedBy>
  <dcterms:modified xsi:type="dcterms:W3CDTF">2021-03-31T08:36:39Z</dcterms:modified>
  <cp:revision>63</cp:revision>
  <dc:subject/>
  <dc:title/>
</cp:coreProperties>
</file>