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evika\Manuscripts\Manuscript new\Revisions\SI\"/>
    </mc:Choice>
  </mc:AlternateContent>
  <xr:revisionPtr revIDLastSave="0" documentId="13_ncr:1_{176A9576-EE58-46F1-BFEF-E7F409F7118F}" xr6:coauthVersionLast="46" xr6:coauthVersionMax="46" xr10:uidLastSave="{00000000-0000-0000-0000-000000000000}"/>
  <bookViews>
    <workbookView xWindow="390" yWindow="75" windowWidth="13455" windowHeight="15525" xr2:uid="{74129435-A32F-4F7A-B748-77E6D4862529}"/>
  </bookViews>
  <sheets>
    <sheet name="Sheet1" sheetId="1" r:id="rId1"/>
  </sheets>
  <definedNames>
    <definedName name="a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D6" i="1"/>
  <c r="G6" i="1" l="1"/>
  <c r="F6" i="1"/>
  <c r="E5" i="1" l="1"/>
  <c r="D5" i="1"/>
  <c r="G5" i="1"/>
  <c r="F5" i="1"/>
</calcChain>
</file>

<file path=xl/sharedStrings.xml><?xml version="1.0" encoding="utf-8"?>
<sst xmlns="http://schemas.openxmlformats.org/spreadsheetml/2006/main" count="147" uniqueCount="128">
  <si>
    <t>Name</t>
  </si>
  <si>
    <t>BY4741</t>
  </si>
  <si>
    <t>W303</t>
  </si>
  <si>
    <t>RDN25-MATα</t>
  </si>
  <si>
    <t>RDN18-MATα</t>
  </si>
  <si>
    <t>RDN58-MATα</t>
  </si>
  <si>
    <t>TUB1-MATα</t>
  </si>
  <si>
    <t>25S rDNA</t>
  </si>
  <si>
    <t>CUP1</t>
  </si>
  <si>
    <t>LEU2-3</t>
  </si>
  <si>
    <t>CN</t>
  </si>
  <si>
    <t>SD</t>
  </si>
  <si>
    <t>Strain ID</t>
  </si>
  <si>
    <t>DSY003</t>
  </si>
  <si>
    <t>DSY018</t>
  </si>
  <si>
    <t>DSY20.1</t>
  </si>
  <si>
    <t>DSY48.7</t>
  </si>
  <si>
    <t>DSY33.2</t>
  </si>
  <si>
    <t>DSY64.1</t>
  </si>
  <si>
    <t>DSY65.1</t>
  </si>
  <si>
    <t>DSY77.2</t>
  </si>
  <si>
    <t>DSY99.12</t>
  </si>
  <si>
    <t>DSY75.13</t>
  </si>
  <si>
    <t>DSY184.1</t>
  </si>
  <si>
    <t>DSY185.9</t>
  </si>
  <si>
    <t>DSY186.17</t>
  </si>
  <si>
    <t>DSY131</t>
  </si>
  <si>
    <t>DSY132</t>
  </si>
  <si>
    <t>DSY134</t>
  </si>
  <si>
    <t>DSY135</t>
  </si>
  <si>
    <t>DSY149.1</t>
  </si>
  <si>
    <t>DSY150.7</t>
  </si>
  <si>
    <t>DSY152.8</t>
  </si>
  <si>
    <t>DSY153.4</t>
  </si>
  <si>
    <t>DSY82.1</t>
  </si>
  <si>
    <t>DSY81</t>
  </si>
  <si>
    <t>DSY101.1</t>
  </si>
  <si>
    <t>DSY102.3</t>
  </si>
  <si>
    <t>DSY80.1</t>
  </si>
  <si>
    <t>DSY80.9</t>
  </si>
  <si>
    <t>n/a</t>
  </si>
  <si>
    <t>DSY143.1</t>
  </si>
  <si>
    <t>DSY90.1</t>
  </si>
  <si>
    <t>DSY93.1</t>
  </si>
  <si>
    <t>DSY137</t>
  </si>
  <si>
    <t>DSY138.1</t>
  </si>
  <si>
    <t>DSY139.1</t>
  </si>
  <si>
    <t>DSY140.1</t>
  </si>
  <si>
    <t>DSY141.1</t>
  </si>
  <si>
    <t>DSY142.1</t>
  </si>
  <si>
    <t>DSY163.1</t>
  </si>
  <si>
    <t>DSY192.9</t>
  </si>
  <si>
    <t>DSY192.10</t>
  </si>
  <si>
    <t>DSY154.1</t>
  </si>
  <si>
    <t>DSY208.1</t>
  </si>
  <si>
    <t>DSY208.5</t>
  </si>
  <si>
    <t>MFA1-3×GFP</t>
  </si>
  <si>
    <r>
      <t xml:space="preserve">RDN25-MATα </t>
    </r>
    <r>
      <rPr>
        <sz val="11"/>
        <color theme="1"/>
        <rFont val="Arial"/>
        <family val="2"/>
      </rPr>
      <t>(W303)</t>
    </r>
  </si>
  <si>
    <r>
      <t xml:space="preserve">RDN25-MATα </t>
    </r>
    <r>
      <rPr>
        <sz val="11"/>
        <color theme="1"/>
        <rFont val="Arial"/>
        <family val="2"/>
      </rPr>
      <t>(reverse)</t>
    </r>
  </si>
  <si>
    <r>
      <t xml:space="preserve">RDN25-MATα </t>
    </r>
    <r>
      <rPr>
        <sz val="11"/>
        <color theme="1"/>
        <rFont val="Arial"/>
        <family val="2"/>
      </rPr>
      <t>(YBL574)</t>
    </r>
  </si>
  <si>
    <r>
      <t xml:space="preserve">RDN25-MATα </t>
    </r>
    <r>
      <rPr>
        <sz val="11"/>
        <color theme="1"/>
        <rFont val="Arial"/>
        <family val="2"/>
      </rPr>
      <t>(YBL574) H3K56A</t>
    </r>
  </si>
  <si>
    <r>
      <t xml:space="preserve">RDN25-MATα </t>
    </r>
    <r>
      <rPr>
        <sz val="11"/>
        <color theme="1"/>
        <rFont val="Arial"/>
        <family val="2"/>
      </rPr>
      <t>(YBL574) H3K9A</t>
    </r>
  </si>
  <si>
    <r>
      <t>RDN25-MATα top1</t>
    </r>
    <r>
      <rPr>
        <sz val="11"/>
        <color theme="1"/>
        <rFont val="Arial"/>
        <family val="2"/>
      </rPr>
      <t>Δ</t>
    </r>
  </si>
  <si>
    <r>
      <t>RDN25-MATα rad52</t>
    </r>
    <r>
      <rPr>
        <sz val="11"/>
        <color theme="1"/>
        <rFont val="Arial"/>
        <family val="2"/>
      </rPr>
      <t>Δ</t>
    </r>
  </si>
  <si>
    <r>
      <t>RDN25-MATα tof1</t>
    </r>
    <r>
      <rPr>
        <sz val="11"/>
        <color theme="1"/>
        <rFont val="Arial"/>
        <family val="2"/>
      </rPr>
      <t>Δ</t>
    </r>
  </si>
  <si>
    <r>
      <t>RDN25-MATα csm3</t>
    </r>
    <r>
      <rPr>
        <sz val="11"/>
        <color theme="1"/>
        <rFont val="Arial"/>
        <family val="2"/>
      </rPr>
      <t>Δ</t>
    </r>
  </si>
  <si>
    <r>
      <t>RDN25-MATα fob1</t>
    </r>
    <r>
      <rPr>
        <sz val="11"/>
        <color theme="1"/>
        <rFont val="Arial"/>
        <family val="2"/>
      </rPr>
      <t>Δ</t>
    </r>
  </si>
  <si>
    <r>
      <t xml:space="preserve">RDN25-MATα </t>
    </r>
    <r>
      <rPr>
        <sz val="11"/>
        <color theme="1"/>
        <rFont val="Arial"/>
        <family val="2"/>
      </rPr>
      <t>(W303)</t>
    </r>
    <r>
      <rPr>
        <i/>
        <sz val="11"/>
        <color theme="1"/>
        <rFont val="Arial"/>
        <family val="2"/>
      </rPr>
      <t xml:space="preserve"> fob1</t>
    </r>
    <r>
      <rPr>
        <sz val="11"/>
        <color theme="1"/>
        <rFont val="Arial"/>
        <family val="2"/>
      </rPr>
      <t>Δ</t>
    </r>
  </si>
  <si>
    <t>DSY73</t>
  </si>
  <si>
    <r>
      <t>RDN18-MATα fob1</t>
    </r>
    <r>
      <rPr>
        <sz val="11"/>
        <color theme="1"/>
        <rFont val="Arial"/>
        <family val="2"/>
      </rPr>
      <t>Δ</t>
    </r>
  </si>
  <si>
    <t>DSY74</t>
  </si>
  <si>
    <r>
      <t>RDN58-MATα fob1</t>
    </r>
    <r>
      <rPr>
        <sz val="11"/>
        <color theme="1"/>
        <rFont val="Arial"/>
        <family val="2"/>
      </rPr>
      <t>Δ</t>
    </r>
  </si>
  <si>
    <r>
      <t>RDN25-MATα rnh1</t>
    </r>
    <r>
      <rPr>
        <sz val="11"/>
        <color theme="1"/>
        <rFont val="Arial"/>
        <family val="2"/>
      </rPr>
      <t>Δ</t>
    </r>
    <r>
      <rPr>
        <i/>
        <sz val="11"/>
        <color theme="1"/>
        <rFont val="Arial"/>
        <family val="2"/>
      </rPr>
      <t>rnh201</t>
    </r>
    <r>
      <rPr>
        <sz val="11"/>
        <color theme="1"/>
        <rFont val="Arial"/>
        <family val="2"/>
      </rPr>
      <t>Δ</t>
    </r>
  </si>
  <si>
    <r>
      <t>RDN25-MATα hmo1</t>
    </r>
    <r>
      <rPr>
        <sz val="11"/>
        <color theme="1"/>
        <rFont val="Arial"/>
        <family val="2"/>
      </rPr>
      <t>Δ</t>
    </r>
  </si>
  <si>
    <r>
      <t>RDN25-MATα rpa34</t>
    </r>
    <r>
      <rPr>
        <sz val="11"/>
        <color theme="1"/>
        <rFont val="Arial"/>
        <family val="2"/>
      </rPr>
      <t>Δ</t>
    </r>
  </si>
  <si>
    <r>
      <t>RDN25-MATα rpa49</t>
    </r>
    <r>
      <rPr>
        <sz val="11"/>
        <color theme="1"/>
        <rFont val="Arial"/>
        <family val="2"/>
      </rPr>
      <t>Δ</t>
    </r>
  </si>
  <si>
    <r>
      <t>TUB1-MATα rtt109</t>
    </r>
    <r>
      <rPr>
        <sz val="11"/>
        <color theme="1"/>
        <rFont val="Arial"/>
        <family val="2"/>
      </rPr>
      <t>Δ</t>
    </r>
  </si>
  <si>
    <r>
      <t>RDN25-MATα rtt109</t>
    </r>
    <r>
      <rPr>
        <sz val="11"/>
        <color theme="1"/>
        <rFont val="Arial"/>
        <family val="2"/>
      </rPr>
      <t>Δ</t>
    </r>
  </si>
  <si>
    <r>
      <t>RDN25-MATα hst3</t>
    </r>
    <r>
      <rPr>
        <sz val="11"/>
        <color theme="1"/>
        <rFont val="Arial"/>
        <family val="2"/>
      </rPr>
      <t>Δ</t>
    </r>
    <r>
      <rPr>
        <i/>
        <sz val="11"/>
        <color theme="1"/>
        <rFont val="Arial"/>
        <family val="2"/>
      </rPr>
      <t>hst4</t>
    </r>
    <r>
      <rPr>
        <sz val="11"/>
        <color theme="1"/>
        <rFont val="Arial"/>
        <family val="2"/>
      </rPr>
      <t>Δ</t>
    </r>
  </si>
  <si>
    <r>
      <t xml:space="preserve">RDN25-MATα </t>
    </r>
    <r>
      <rPr>
        <sz val="11"/>
        <color theme="1"/>
        <rFont val="Arial"/>
        <family val="2"/>
      </rPr>
      <t xml:space="preserve">(YBL574) </t>
    </r>
    <r>
      <rPr>
        <i/>
        <sz val="11"/>
        <color theme="1"/>
        <rFont val="Arial"/>
        <family val="2"/>
      </rPr>
      <t>HHT2-HHF2</t>
    </r>
  </si>
  <si>
    <r>
      <t>RDN25-MATα</t>
    </r>
    <r>
      <rPr>
        <sz val="11"/>
        <color theme="1"/>
        <rFont val="Arial"/>
        <family val="2"/>
      </rPr>
      <t xml:space="preserve"> (YBL574) H3K56R</t>
    </r>
  </si>
  <si>
    <r>
      <t>RDN25-MATα</t>
    </r>
    <r>
      <rPr>
        <sz val="11"/>
        <color theme="1"/>
        <rFont val="Arial"/>
        <family val="2"/>
      </rPr>
      <t xml:space="preserve"> (YBL574) H3K56Q</t>
    </r>
  </si>
  <si>
    <r>
      <t xml:space="preserve">RDN25-MATα </t>
    </r>
    <r>
      <rPr>
        <sz val="11"/>
        <color theme="1"/>
        <rFont val="Arial"/>
        <family val="2"/>
      </rPr>
      <t>(YBL574) H3K14A</t>
    </r>
  </si>
  <si>
    <r>
      <t xml:space="preserve">CUP1-MATα </t>
    </r>
    <r>
      <rPr>
        <sz val="11"/>
        <color theme="1"/>
        <rFont val="Arial"/>
        <family val="2"/>
      </rPr>
      <t>(2×</t>
    </r>
    <r>
      <rPr>
        <i/>
        <sz val="11"/>
        <color theme="1"/>
        <rFont val="Arial"/>
        <family val="2"/>
      </rPr>
      <t>CUP1</t>
    </r>
    <r>
      <rPr>
        <sz val="11"/>
        <color theme="1"/>
        <rFont val="Arial"/>
        <family val="2"/>
      </rPr>
      <t>)</t>
    </r>
  </si>
  <si>
    <r>
      <t xml:space="preserve">CUP1-MATα </t>
    </r>
    <r>
      <rPr>
        <sz val="11"/>
        <color theme="1"/>
        <rFont val="Arial"/>
        <family val="2"/>
      </rPr>
      <t>(12×</t>
    </r>
    <r>
      <rPr>
        <i/>
        <sz val="11"/>
        <color theme="1"/>
        <rFont val="Arial"/>
        <family val="2"/>
      </rPr>
      <t>CUP1</t>
    </r>
    <r>
      <rPr>
        <sz val="11"/>
        <color theme="1"/>
        <rFont val="Arial"/>
        <family val="2"/>
      </rPr>
      <t>)</t>
    </r>
  </si>
  <si>
    <r>
      <t xml:space="preserve">CUP1-MATα </t>
    </r>
    <r>
      <rPr>
        <sz val="11"/>
        <color theme="1"/>
        <rFont val="Arial"/>
        <family val="2"/>
      </rPr>
      <t>(17×</t>
    </r>
    <r>
      <rPr>
        <i/>
        <sz val="11"/>
        <color theme="1"/>
        <rFont val="Arial"/>
        <family val="2"/>
      </rPr>
      <t>CUP1</t>
    </r>
    <r>
      <rPr>
        <sz val="11"/>
        <color theme="1"/>
        <rFont val="Arial"/>
        <family val="2"/>
      </rPr>
      <t>)</t>
    </r>
  </si>
  <si>
    <r>
      <t xml:space="preserve">CUP1-MATα </t>
    </r>
    <r>
      <rPr>
        <sz val="11"/>
        <color theme="1"/>
        <rFont val="Arial"/>
        <family val="2"/>
      </rPr>
      <t>(6×</t>
    </r>
    <r>
      <rPr>
        <i/>
        <sz val="11"/>
        <color theme="1"/>
        <rFont val="Arial"/>
        <family val="2"/>
      </rPr>
      <t>CUP1</t>
    </r>
    <r>
      <rPr>
        <sz val="11"/>
        <color theme="1"/>
        <rFont val="Arial"/>
        <family val="2"/>
      </rPr>
      <t>)</t>
    </r>
  </si>
  <si>
    <r>
      <t>CUP1-MATα</t>
    </r>
    <r>
      <rPr>
        <sz val="11"/>
        <color theme="1"/>
        <rFont val="Arial"/>
        <family val="2"/>
      </rPr>
      <t xml:space="preserve"> (2×</t>
    </r>
    <r>
      <rPr>
        <i/>
        <sz val="11"/>
        <color theme="1"/>
        <rFont val="Arial"/>
        <family val="2"/>
      </rPr>
      <t>CUP1</t>
    </r>
    <r>
      <rPr>
        <sz val="11"/>
        <color theme="1"/>
        <rFont val="Arial"/>
        <family val="2"/>
      </rPr>
      <t>)</t>
    </r>
    <r>
      <rPr>
        <i/>
        <sz val="11"/>
        <color theme="1"/>
        <rFont val="Arial"/>
        <family val="2"/>
      </rPr>
      <t xml:space="preserve"> cup2</t>
    </r>
    <r>
      <rPr>
        <sz val="11"/>
        <color theme="1"/>
        <rFont val="Arial"/>
        <family val="2"/>
      </rPr>
      <t>Δ</t>
    </r>
  </si>
  <si>
    <r>
      <t xml:space="preserve">CUP1-MATα </t>
    </r>
    <r>
      <rPr>
        <sz val="11"/>
        <color theme="1"/>
        <rFont val="Arial"/>
        <family val="2"/>
      </rPr>
      <t>(12×</t>
    </r>
    <r>
      <rPr>
        <i/>
        <sz val="11"/>
        <color theme="1"/>
        <rFont val="Arial"/>
        <family val="2"/>
      </rPr>
      <t>CUP1</t>
    </r>
    <r>
      <rPr>
        <sz val="11"/>
        <color theme="1"/>
        <rFont val="Arial"/>
        <family val="2"/>
      </rPr>
      <t>)</t>
    </r>
    <r>
      <rPr>
        <i/>
        <sz val="11"/>
        <color theme="1"/>
        <rFont val="Arial"/>
        <family val="2"/>
      </rPr>
      <t xml:space="preserve"> cup2</t>
    </r>
    <r>
      <rPr>
        <sz val="11"/>
        <color theme="1"/>
        <rFont val="Arial"/>
        <family val="2"/>
      </rPr>
      <t>Δ</t>
    </r>
  </si>
  <si>
    <r>
      <t xml:space="preserve">CUP1-MATα </t>
    </r>
    <r>
      <rPr>
        <sz val="11"/>
        <color theme="1"/>
        <rFont val="Arial"/>
        <family val="2"/>
      </rPr>
      <t>(17×</t>
    </r>
    <r>
      <rPr>
        <i/>
        <sz val="11"/>
        <color theme="1"/>
        <rFont val="Arial"/>
        <family val="2"/>
      </rPr>
      <t>CUP1</t>
    </r>
    <r>
      <rPr>
        <sz val="11"/>
        <color theme="1"/>
        <rFont val="Arial"/>
        <family val="2"/>
      </rPr>
      <t>)</t>
    </r>
    <r>
      <rPr>
        <i/>
        <sz val="11"/>
        <color theme="1"/>
        <rFont val="Arial"/>
        <family val="2"/>
      </rPr>
      <t xml:space="preserve"> cup2</t>
    </r>
    <r>
      <rPr>
        <sz val="11"/>
        <color theme="1"/>
        <rFont val="Arial"/>
        <family val="2"/>
      </rPr>
      <t>Δ</t>
    </r>
  </si>
  <si>
    <r>
      <t xml:space="preserve">CUP1-MATα </t>
    </r>
    <r>
      <rPr>
        <sz val="11"/>
        <color theme="1"/>
        <rFont val="Arial"/>
        <family val="2"/>
      </rPr>
      <t>(6×</t>
    </r>
    <r>
      <rPr>
        <i/>
        <sz val="11"/>
        <color theme="1"/>
        <rFont val="Arial"/>
        <family val="2"/>
      </rPr>
      <t>CUP1</t>
    </r>
    <r>
      <rPr>
        <sz val="11"/>
        <color theme="1"/>
        <rFont val="Arial"/>
        <family val="2"/>
      </rPr>
      <t>)</t>
    </r>
    <r>
      <rPr>
        <i/>
        <sz val="11"/>
        <color theme="1"/>
        <rFont val="Arial"/>
        <family val="2"/>
      </rPr>
      <t xml:space="preserve"> cup2</t>
    </r>
    <r>
      <rPr>
        <sz val="11"/>
        <color theme="1"/>
        <rFont val="Arial"/>
        <family val="2"/>
      </rPr>
      <t>Δ</t>
    </r>
  </si>
  <si>
    <t>DSY210.1</t>
  </si>
  <si>
    <r>
      <rPr>
        <sz val="11"/>
        <color theme="1"/>
        <rFont val="Arial"/>
        <family val="2"/>
      </rPr>
      <t>6×</t>
    </r>
    <r>
      <rPr>
        <i/>
        <sz val="11"/>
        <color theme="1"/>
        <rFont val="Arial"/>
        <family val="2"/>
      </rPr>
      <t>CUP1-MATα rtt109</t>
    </r>
    <r>
      <rPr>
        <sz val="11"/>
        <color theme="1"/>
        <rFont val="Arial"/>
        <family val="2"/>
      </rPr>
      <t>Δ</t>
    </r>
  </si>
  <si>
    <r>
      <rPr>
        <sz val="11"/>
        <color theme="1"/>
        <rFont val="Arial"/>
        <family val="2"/>
      </rPr>
      <t>6×</t>
    </r>
    <r>
      <rPr>
        <i/>
        <sz val="11"/>
        <color theme="1"/>
        <rFont val="Arial"/>
        <family val="2"/>
      </rPr>
      <t>CUP1-MATα hst3</t>
    </r>
    <r>
      <rPr>
        <sz val="11"/>
        <color theme="1"/>
        <rFont val="Arial"/>
        <family val="2"/>
      </rPr>
      <t>Δ</t>
    </r>
    <r>
      <rPr>
        <i/>
        <sz val="11"/>
        <color theme="1"/>
        <rFont val="Arial"/>
        <family val="2"/>
      </rPr>
      <t>hst4</t>
    </r>
    <r>
      <rPr>
        <sz val="11"/>
        <color theme="1"/>
        <rFont val="Arial"/>
        <family val="2"/>
      </rPr>
      <t>Δ</t>
    </r>
  </si>
  <si>
    <r>
      <rPr>
        <sz val="11"/>
        <color theme="1"/>
        <rFont val="Arial"/>
        <family val="2"/>
      </rPr>
      <t>17×</t>
    </r>
    <r>
      <rPr>
        <i/>
        <sz val="11"/>
        <color theme="1"/>
        <rFont val="Arial"/>
        <family val="2"/>
      </rPr>
      <t>CUP1-MATα rtt109</t>
    </r>
    <r>
      <rPr>
        <sz val="11"/>
        <color theme="1"/>
        <rFont val="Arial"/>
        <family val="2"/>
      </rPr>
      <t>Δ</t>
    </r>
  </si>
  <si>
    <r>
      <rPr>
        <sz val="11"/>
        <color theme="1"/>
        <rFont val="Arial"/>
        <family val="2"/>
      </rPr>
      <t>17×</t>
    </r>
    <r>
      <rPr>
        <i/>
        <sz val="11"/>
        <color theme="1"/>
        <rFont val="Arial"/>
        <family val="2"/>
      </rPr>
      <t>CUP1-MATα hst3</t>
    </r>
    <r>
      <rPr>
        <sz val="11"/>
        <color theme="1"/>
        <rFont val="Arial"/>
        <family val="2"/>
      </rPr>
      <t>Δ</t>
    </r>
    <r>
      <rPr>
        <i/>
        <sz val="11"/>
        <color theme="1"/>
        <rFont val="Arial"/>
        <family val="2"/>
      </rPr>
      <t>hst4</t>
    </r>
    <r>
      <rPr>
        <sz val="11"/>
        <color theme="1"/>
        <rFont val="Arial"/>
        <family val="2"/>
      </rPr>
      <t>Δ</t>
    </r>
  </si>
  <si>
    <t>DSY79.8</t>
  </si>
  <si>
    <t>DSY133</t>
  </si>
  <si>
    <t>DSY214.8</t>
  </si>
  <si>
    <r>
      <t>TUB1-MATα hst3</t>
    </r>
    <r>
      <rPr>
        <sz val="11"/>
        <color theme="1"/>
        <rFont val="Arial"/>
        <family val="2"/>
      </rPr>
      <t>Δ</t>
    </r>
    <r>
      <rPr>
        <i/>
        <sz val="11"/>
        <color theme="1"/>
        <rFont val="Arial"/>
        <family val="2"/>
      </rPr>
      <t>hst4</t>
    </r>
    <r>
      <rPr>
        <sz val="11"/>
        <color theme="1"/>
        <rFont val="Arial"/>
        <family val="2"/>
      </rPr>
      <t>Δ</t>
    </r>
  </si>
  <si>
    <t>DSY160.1</t>
  </si>
  <si>
    <r>
      <t>RDN25-MATα +</t>
    </r>
    <r>
      <rPr>
        <sz val="11"/>
        <color theme="1"/>
        <rFont val="Arial"/>
        <family val="2"/>
      </rPr>
      <t>p5472</t>
    </r>
  </si>
  <si>
    <r>
      <t>RDN25-MATα +</t>
    </r>
    <r>
      <rPr>
        <sz val="11"/>
        <color theme="1"/>
        <rFont val="Arial"/>
        <family val="2"/>
      </rPr>
      <t>p5472</t>
    </r>
    <r>
      <rPr>
        <i/>
        <sz val="11"/>
        <color theme="1"/>
        <rFont val="Arial"/>
        <family val="2"/>
      </rPr>
      <t>-SMC1</t>
    </r>
  </si>
  <si>
    <r>
      <t>RDN25-MATα +</t>
    </r>
    <r>
      <rPr>
        <sz val="11"/>
        <color theme="1"/>
        <rFont val="Arial"/>
        <family val="2"/>
      </rPr>
      <t>p5472</t>
    </r>
    <r>
      <rPr>
        <i/>
        <sz val="11"/>
        <color theme="1"/>
        <rFont val="Arial"/>
        <family val="2"/>
      </rPr>
      <t>-SMC3</t>
    </r>
  </si>
  <si>
    <r>
      <t>RDN25-MATα +</t>
    </r>
    <r>
      <rPr>
        <sz val="11"/>
        <color theme="1"/>
        <rFont val="Arial"/>
        <family val="2"/>
      </rPr>
      <t>p5472</t>
    </r>
    <r>
      <rPr>
        <i/>
        <sz val="11"/>
        <color theme="1"/>
        <rFont val="Arial"/>
        <family val="2"/>
      </rPr>
      <t>-ECO1</t>
    </r>
  </si>
  <si>
    <t>DSY234.1</t>
  </si>
  <si>
    <r>
      <t>RDN25-MATα +</t>
    </r>
    <r>
      <rPr>
        <sz val="11"/>
        <color theme="1"/>
        <rFont val="Arial"/>
        <family val="2"/>
      </rPr>
      <t>p5472</t>
    </r>
    <r>
      <rPr>
        <i/>
        <sz val="11"/>
        <color theme="1"/>
        <rFont val="Arial"/>
        <family val="2"/>
      </rPr>
      <t>-SCC2</t>
    </r>
  </si>
  <si>
    <t>DSY235.1</t>
  </si>
  <si>
    <r>
      <t>RDN25-MATα +</t>
    </r>
    <r>
      <rPr>
        <sz val="11"/>
        <color theme="1"/>
        <rFont val="Arial"/>
        <family val="2"/>
      </rPr>
      <t>p5472</t>
    </r>
    <r>
      <rPr>
        <i/>
        <sz val="11"/>
        <color theme="1"/>
        <rFont val="Arial"/>
        <family val="2"/>
      </rPr>
      <t>-MCD1</t>
    </r>
  </si>
  <si>
    <t>DSY236.1</t>
  </si>
  <si>
    <r>
      <t>RDN25-MATα +</t>
    </r>
    <r>
      <rPr>
        <sz val="11"/>
        <color theme="1"/>
        <rFont val="Arial"/>
        <family val="2"/>
      </rPr>
      <t>p5472</t>
    </r>
    <r>
      <rPr>
        <i/>
        <sz val="11"/>
        <color theme="1"/>
        <rFont val="Arial"/>
        <family val="2"/>
      </rPr>
      <t>-RAD61</t>
    </r>
  </si>
  <si>
    <r>
      <t xml:space="preserve">RDN25-MATα </t>
    </r>
    <r>
      <rPr>
        <sz val="11"/>
        <color theme="1"/>
        <rFont val="Arial"/>
        <family val="2"/>
      </rPr>
      <t>+pRS314</t>
    </r>
  </si>
  <si>
    <r>
      <t xml:space="preserve">RDN25-MATα </t>
    </r>
    <r>
      <rPr>
        <sz val="11"/>
        <color theme="1"/>
        <rFont val="Arial"/>
        <family val="2"/>
      </rPr>
      <t>+pRS314-</t>
    </r>
    <r>
      <rPr>
        <i/>
        <sz val="11"/>
        <color theme="1"/>
        <rFont val="Arial"/>
        <family val="2"/>
      </rPr>
      <t>ESP1</t>
    </r>
  </si>
  <si>
    <t>MATALPHA1</t>
  </si>
  <si>
    <t>DSY231.1</t>
  </si>
  <si>
    <t>DSY231.2</t>
  </si>
  <si>
    <t>DSY232.1</t>
  </si>
  <si>
    <t>DSY232.2</t>
  </si>
  <si>
    <t>DSY233.2</t>
  </si>
  <si>
    <t>DSY233.4</t>
  </si>
  <si>
    <t>DSY222.1</t>
  </si>
  <si>
    <t>DSY222.2</t>
  </si>
  <si>
    <t>DSY222.3</t>
  </si>
  <si>
    <t>DSY222.5</t>
  </si>
  <si>
    <t>DSY230.1</t>
  </si>
  <si>
    <t>DSY230.2</t>
  </si>
  <si>
    <t>DSY230.3</t>
  </si>
  <si>
    <r>
      <t xml:space="preserve">Table S4. Relevant rDNA, </t>
    </r>
    <r>
      <rPr>
        <b/>
        <i/>
        <sz val="12"/>
        <color theme="1"/>
        <rFont val="Arial"/>
        <family val="2"/>
      </rPr>
      <t>CUP1</t>
    </r>
    <r>
      <rPr>
        <b/>
        <sz val="12"/>
        <color theme="1"/>
        <rFont val="Arial"/>
        <family val="2"/>
      </rPr>
      <t xml:space="preserve"> and </t>
    </r>
    <r>
      <rPr>
        <b/>
        <i/>
        <sz val="12"/>
        <color theme="1"/>
        <rFont val="Arial"/>
        <family val="2"/>
      </rPr>
      <t>MATα-LEU2</t>
    </r>
    <r>
      <rPr>
        <b/>
        <sz val="12"/>
        <color theme="1"/>
        <rFont val="Arial"/>
        <family val="2"/>
      </rPr>
      <t xml:space="preserve"> copy number measurements in all reporter strains used.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</si>
</sst>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5" applyNumberFormat="0" applyAlignment="0" applyProtection="0"/>
    <xf numFmtId="0" fontId="16" fillId="6" borderId="6" applyNumberFormat="0" applyAlignment="0" applyProtection="0"/>
    <xf numFmtId="0" fontId="17" fillId="6" borderId="5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20" fillId="0" borderId="0" applyNumberFormat="0" applyFill="0" applyBorder="0" applyAlignment="0" applyProtection="0"/>
    <xf numFmtId="0" fontId="7" fillId="8" borderId="9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3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3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3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3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3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/>
    <xf numFmtId="0" fontId="24" fillId="0" borderId="0" xfId="0" applyFont="1"/>
    <xf numFmtId="0" fontId="1" fillId="0" borderId="1" xfId="0" applyFont="1" applyBorder="1" applyAlignment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2E85D-B457-4905-AF9A-65F52DD9314C}">
  <dimension ref="A1:K75"/>
  <sheetViews>
    <sheetView tabSelected="1" workbookViewId="0">
      <selection activeCell="C2" sqref="C2"/>
    </sheetView>
  </sheetViews>
  <sheetFormatPr defaultRowHeight="14.25" x14ac:dyDescent="0.2"/>
  <cols>
    <col min="1" max="1" width="9.140625" style="1"/>
    <col min="2" max="2" width="10.85546875" style="5" customWidth="1"/>
    <col min="3" max="3" width="39.140625" style="1" customWidth="1"/>
    <col min="4" max="9" width="10.7109375" style="1" customWidth="1"/>
    <col min="10" max="16384" width="9.140625" style="1"/>
  </cols>
  <sheetData>
    <row r="1" spans="1:11" ht="15.75" x14ac:dyDescent="0.25">
      <c r="C1" s="12" t="s">
        <v>127</v>
      </c>
    </row>
    <row r="2" spans="1:11" ht="18" x14ac:dyDescent="0.25">
      <c r="D2" s="2"/>
      <c r="E2" s="2"/>
    </row>
    <row r="3" spans="1:11" ht="15" x14ac:dyDescent="0.2">
      <c r="B3" s="16" t="s">
        <v>12</v>
      </c>
      <c r="C3" s="18" t="s">
        <v>0</v>
      </c>
      <c r="D3" s="18" t="s">
        <v>7</v>
      </c>
      <c r="E3" s="18"/>
      <c r="F3" s="17" t="s">
        <v>8</v>
      </c>
      <c r="G3" s="18"/>
      <c r="H3" s="17" t="s">
        <v>9</v>
      </c>
      <c r="I3" s="18"/>
      <c r="J3" s="14" t="s">
        <v>113</v>
      </c>
      <c r="K3" s="11"/>
    </row>
    <row r="4" spans="1:11" ht="15" customHeight="1" x14ac:dyDescent="0.25">
      <c r="A4" s="3"/>
      <c r="B4" s="16"/>
      <c r="C4" s="18"/>
      <c r="D4" s="9" t="s">
        <v>10</v>
      </c>
      <c r="E4" s="9" t="s">
        <v>11</v>
      </c>
      <c r="F4" s="9" t="s">
        <v>10</v>
      </c>
      <c r="G4" s="9" t="s">
        <v>11</v>
      </c>
      <c r="H4" s="9" t="s">
        <v>10</v>
      </c>
      <c r="I4" s="9" t="s">
        <v>11</v>
      </c>
      <c r="J4" s="9" t="s">
        <v>10</v>
      </c>
      <c r="K4" s="9" t="s">
        <v>11</v>
      </c>
    </row>
    <row r="5" spans="1:11" x14ac:dyDescent="0.2">
      <c r="A5" s="4"/>
      <c r="B5" s="7" t="s">
        <v>13</v>
      </c>
      <c r="C5" s="7" t="s">
        <v>1</v>
      </c>
      <c r="D5" s="7">
        <f>3040/20.7</f>
        <v>146.85990338164251</v>
      </c>
      <c r="E5" s="7">
        <f>(166-128)/(2*1.96)</f>
        <v>9.6938775510204085</v>
      </c>
      <c r="F5" s="7">
        <f>244/20.2</f>
        <v>12.079207920792079</v>
      </c>
      <c r="G5" s="7">
        <f>(13.5-10.7)/(2*1.96)</f>
        <v>0.71428571428571452</v>
      </c>
      <c r="H5" s="7">
        <v>0</v>
      </c>
      <c r="I5" s="7" t="s">
        <v>40</v>
      </c>
      <c r="J5" s="11"/>
      <c r="K5" s="11"/>
    </row>
    <row r="6" spans="1:11" x14ac:dyDescent="0.2">
      <c r="A6" s="4"/>
      <c r="B6" s="7" t="s">
        <v>14</v>
      </c>
      <c r="C6" s="7" t="s">
        <v>2</v>
      </c>
      <c r="D6" s="7">
        <f>4150/17.3</f>
        <v>239.88439306358381</v>
      </c>
      <c r="E6" s="7">
        <f>(273-208)/(2*1.96)</f>
        <v>16.581632653061224</v>
      </c>
      <c r="F6" s="7">
        <f>959/97</f>
        <v>9.8865979381443303</v>
      </c>
      <c r="G6" s="7">
        <f>(10.5-9.3)/(2*1.96)</f>
        <v>0.30612244897959168</v>
      </c>
      <c r="H6" s="7"/>
      <c r="I6" s="7"/>
      <c r="J6" s="11"/>
      <c r="K6" s="11"/>
    </row>
    <row r="7" spans="1:11" ht="15" customHeight="1" x14ac:dyDescent="0.2">
      <c r="A7" s="6"/>
      <c r="B7" s="7" t="s">
        <v>15</v>
      </c>
      <c r="C7" s="10" t="s">
        <v>56</v>
      </c>
      <c r="D7" s="7">
        <v>111.89873417721519</v>
      </c>
      <c r="E7" s="7">
        <v>7.9081632653061229</v>
      </c>
      <c r="F7" s="7">
        <v>9.4362017804154288</v>
      </c>
      <c r="G7" s="7">
        <v>0.56122448979591821</v>
      </c>
      <c r="H7" s="7">
        <v>0.95806451612903221</v>
      </c>
      <c r="I7" s="7">
        <v>7.1428571428571466E-2</v>
      </c>
      <c r="J7" s="11"/>
      <c r="K7" s="11"/>
    </row>
    <row r="8" spans="1:11" x14ac:dyDescent="0.2">
      <c r="A8" s="4"/>
      <c r="B8" s="7" t="s">
        <v>16</v>
      </c>
      <c r="C8" s="10" t="s">
        <v>3</v>
      </c>
      <c r="D8" s="7">
        <v>109.35251798561151</v>
      </c>
      <c r="E8" s="7">
        <v>8.1632653061224492</v>
      </c>
      <c r="F8" s="7">
        <v>12.589641434262948</v>
      </c>
      <c r="G8" s="7">
        <v>0.71428571428571452</v>
      </c>
      <c r="H8" s="7">
        <v>2.089201877934272</v>
      </c>
      <c r="I8" s="7">
        <v>0.16326530612244902</v>
      </c>
      <c r="J8" s="11"/>
      <c r="K8" s="11"/>
    </row>
    <row r="9" spans="1:11" x14ac:dyDescent="0.2">
      <c r="B9" s="7" t="s">
        <v>17</v>
      </c>
      <c r="C9" s="10" t="s">
        <v>58</v>
      </c>
      <c r="D9" s="11">
        <v>160.19900497512435</v>
      </c>
      <c r="E9" s="11">
        <v>9.9489795918367356</v>
      </c>
      <c r="F9" s="11">
        <v>11.894977168949772</v>
      </c>
      <c r="G9" s="11">
        <v>0.51020408163265307</v>
      </c>
      <c r="H9" s="11">
        <v>2.1867321867321867</v>
      </c>
      <c r="I9" s="11">
        <v>0.11224489795918366</v>
      </c>
      <c r="J9" s="11"/>
      <c r="K9" s="11"/>
    </row>
    <row r="10" spans="1:11" x14ac:dyDescent="0.2">
      <c r="A10" s="4"/>
      <c r="B10" s="7" t="s">
        <v>18</v>
      </c>
      <c r="C10" s="10" t="s">
        <v>4</v>
      </c>
      <c r="D10" s="11">
        <v>244.54545454545453</v>
      </c>
      <c r="E10" s="11">
        <v>20.408163265306122</v>
      </c>
      <c r="F10" s="11">
        <v>13.333333333333334</v>
      </c>
      <c r="G10" s="11">
        <v>0.91836734693877542</v>
      </c>
      <c r="H10" s="11">
        <v>2.1115241635687734</v>
      </c>
      <c r="I10" s="11">
        <v>0.12755102040816321</v>
      </c>
      <c r="J10" s="11"/>
      <c r="K10" s="11"/>
    </row>
    <row r="11" spans="1:11" x14ac:dyDescent="0.2">
      <c r="A11" s="4"/>
      <c r="B11" s="7" t="s">
        <v>19</v>
      </c>
      <c r="C11" s="10" t="s">
        <v>5</v>
      </c>
      <c r="D11" s="11">
        <v>157.99522673031026</v>
      </c>
      <c r="E11" s="11">
        <v>7.6530612244897958</v>
      </c>
      <c r="F11" s="11">
        <v>10.182795698924732</v>
      </c>
      <c r="G11" s="11">
        <v>0.33163265306122469</v>
      </c>
      <c r="H11" s="11">
        <v>1.986062717770035</v>
      </c>
      <c r="I11" s="11">
        <v>7.3979591836734651E-2</v>
      </c>
      <c r="J11" s="11"/>
      <c r="K11" s="11"/>
    </row>
    <row r="12" spans="1:11" x14ac:dyDescent="0.2">
      <c r="B12" s="7" t="s">
        <v>20</v>
      </c>
      <c r="C12" s="10" t="s">
        <v>57</v>
      </c>
      <c r="D12" s="7">
        <v>192.70516717325228</v>
      </c>
      <c r="E12" s="7">
        <v>9.9489795918367356</v>
      </c>
      <c r="F12" s="7">
        <v>10.122511485451762</v>
      </c>
      <c r="G12" s="7">
        <v>0.35714285714285726</v>
      </c>
      <c r="H12" s="7">
        <v>1.9611307420494699</v>
      </c>
      <c r="I12" s="7">
        <v>9.1836734693877584E-2</v>
      </c>
      <c r="J12" s="11"/>
      <c r="K12" s="11"/>
    </row>
    <row r="13" spans="1:11" x14ac:dyDescent="0.2">
      <c r="B13" s="7" t="s">
        <v>21</v>
      </c>
      <c r="C13" s="10" t="s">
        <v>6</v>
      </c>
      <c r="D13" s="7">
        <v>101.75355450236967</v>
      </c>
      <c r="E13" s="7">
        <v>5.6122448979591839</v>
      </c>
      <c r="F13" s="7">
        <v>11.225961538461538</v>
      </c>
      <c r="G13" s="7">
        <v>0.51020408163265307</v>
      </c>
      <c r="H13" s="7">
        <v>2.0448877805486285</v>
      </c>
      <c r="I13" s="7">
        <v>0.11479591836734687</v>
      </c>
      <c r="J13" s="11"/>
      <c r="K13" s="11"/>
    </row>
    <row r="14" spans="1:11" x14ac:dyDescent="0.2">
      <c r="B14" s="7" t="s">
        <v>22</v>
      </c>
      <c r="C14" s="10" t="s">
        <v>62</v>
      </c>
      <c r="D14" s="7">
        <v>100.20964360587001</v>
      </c>
      <c r="E14" s="7">
        <v>4.0816326530612246</v>
      </c>
      <c r="F14" s="7">
        <v>11.364161849710984</v>
      </c>
      <c r="G14" s="7">
        <v>0.33163265306122469</v>
      </c>
      <c r="H14" s="7">
        <v>1.9487179487179487</v>
      </c>
      <c r="I14" s="7">
        <v>8.1632653061224456E-2</v>
      </c>
      <c r="J14" s="11"/>
      <c r="K14" s="11"/>
    </row>
    <row r="15" spans="1:11" ht="15" customHeight="1" x14ac:dyDescent="0.2">
      <c r="B15" s="7" t="s">
        <v>23</v>
      </c>
      <c r="C15" s="10" t="s">
        <v>63</v>
      </c>
      <c r="D15" s="7">
        <v>132.27272727272728</v>
      </c>
      <c r="E15" s="7">
        <v>11.224489795918368</v>
      </c>
      <c r="F15" s="7">
        <v>10.83044982698962</v>
      </c>
      <c r="G15" s="7">
        <v>0.63775510204081631</v>
      </c>
      <c r="H15" s="7">
        <v>1.8469055374592835</v>
      </c>
      <c r="I15" s="7">
        <v>0.11224489795918366</v>
      </c>
      <c r="J15" s="11"/>
      <c r="K15" s="11"/>
    </row>
    <row r="16" spans="1:11" x14ac:dyDescent="0.2">
      <c r="B16" s="7" t="s">
        <v>24</v>
      </c>
      <c r="C16" s="10" t="s">
        <v>64</v>
      </c>
      <c r="D16" s="7">
        <v>123.98773006134969</v>
      </c>
      <c r="E16" s="7">
        <v>8.6734693877551017</v>
      </c>
      <c r="F16" s="7">
        <v>10.945121951219512</v>
      </c>
      <c r="G16" s="7">
        <v>0.58673469387755073</v>
      </c>
      <c r="H16" s="7">
        <v>2.0033222591362123</v>
      </c>
      <c r="I16" s="7">
        <v>0.125</v>
      </c>
      <c r="J16" s="11"/>
      <c r="K16" s="11"/>
    </row>
    <row r="17" spans="2:11" x14ac:dyDescent="0.2">
      <c r="B17" s="7" t="s">
        <v>25</v>
      </c>
      <c r="C17" s="10" t="s">
        <v>65</v>
      </c>
      <c r="D17" s="7">
        <v>91.45</v>
      </c>
      <c r="E17" s="7">
        <v>6.8877551020408161</v>
      </c>
      <c r="F17" s="7">
        <v>11.770491803278688</v>
      </c>
      <c r="G17" s="7">
        <v>0.6122448979591838</v>
      </c>
      <c r="H17" s="7">
        <v>2.0604229607250755</v>
      </c>
      <c r="I17" s="7">
        <v>0.1122448979591836</v>
      </c>
      <c r="J17" s="11"/>
      <c r="K17" s="11"/>
    </row>
    <row r="18" spans="2:11" x14ac:dyDescent="0.2">
      <c r="B18" s="8" t="s">
        <v>38</v>
      </c>
      <c r="C18" s="15" t="s">
        <v>66</v>
      </c>
      <c r="D18" s="7">
        <v>80</v>
      </c>
      <c r="E18" s="7">
        <v>5.6122448979591839</v>
      </c>
      <c r="F18" s="7">
        <v>11.121495327102803</v>
      </c>
      <c r="G18" s="7">
        <v>0.66326530612244894</v>
      </c>
      <c r="H18" s="7">
        <v>2.0053050397877983</v>
      </c>
      <c r="I18" s="7">
        <v>0.11479591836734693</v>
      </c>
      <c r="J18" s="11"/>
      <c r="K18" s="11"/>
    </row>
    <row r="19" spans="2:11" x14ac:dyDescent="0.2">
      <c r="B19" s="8" t="s">
        <v>39</v>
      </c>
      <c r="C19" s="15"/>
      <c r="D19" s="7">
        <v>82.5</v>
      </c>
      <c r="E19" s="7">
        <v>5.3571428571428577</v>
      </c>
      <c r="F19" s="7">
        <v>10.396825396825397</v>
      </c>
      <c r="G19" s="7">
        <v>0.56122448979591821</v>
      </c>
      <c r="H19" s="7">
        <v>2.1228070175438591</v>
      </c>
      <c r="I19" s="7">
        <v>0.12244897959183673</v>
      </c>
      <c r="J19" s="11"/>
      <c r="K19" s="11"/>
    </row>
    <row r="20" spans="2:11" x14ac:dyDescent="0.2">
      <c r="B20" s="7" t="s">
        <v>96</v>
      </c>
      <c r="C20" s="10" t="s">
        <v>67</v>
      </c>
      <c r="D20" s="7">
        <v>159.00621118012421</v>
      </c>
      <c r="E20" s="7">
        <v>7.3979591836734695</v>
      </c>
      <c r="F20" s="7">
        <v>10.767543859649123</v>
      </c>
      <c r="G20" s="7">
        <v>0.43367346938775492</v>
      </c>
      <c r="H20" s="7">
        <v>1.7722095671981777</v>
      </c>
      <c r="I20" s="7">
        <v>9.4387755102040782E-2</v>
      </c>
      <c r="J20" s="11"/>
      <c r="K20" s="11"/>
    </row>
    <row r="21" spans="2:11" x14ac:dyDescent="0.2">
      <c r="B21" s="7" t="s">
        <v>68</v>
      </c>
      <c r="C21" s="10" t="s">
        <v>69</v>
      </c>
      <c r="D21" s="11">
        <v>177.1875</v>
      </c>
      <c r="E21" s="11">
        <v>9.6938775510204085</v>
      </c>
      <c r="F21" s="11">
        <v>10.848585690515806</v>
      </c>
      <c r="G21" s="11">
        <v>0.43367346938775492</v>
      </c>
      <c r="H21" s="11">
        <v>1.989795918367347</v>
      </c>
      <c r="I21" s="11">
        <v>9.1836734693877584E-2</v>
      </c>
      <c r="J21" s="11"/>
      <c r="K21" s="11"/>
    </row>
    <row r="22" spans="2:11" x14ac:dyDescent="0.2">
      <c r="B22" s="7" t="s">
        <v>70</v>
      </c>
      <c r="C22" s="10" t="s">
        <v>71</v>
      </c>
      <c r="D22" s="11">
        <v>147.72727272727272</v>
      </c>
      <c r="E22" s="11">
        <v>8.9285714285714288</v>
      </c>
      <c r="F22" s="11">
        <v>10</v>
      </c>
      <c r="G22" s="11">
        <v>0.40816326530612285</v>
      </c>
      <c r="H22" s="11">
        <v>1.8697478991596639</v>
      </c>
      <c r="I22" s="11">
        <v>9.1836734693877584E-2</v>
      </c>
      <c r="J22" s="11"/>
      <c r="K22" s="11"/>
    </row>
    <row r="23" spans="2:11" ht="15" customHeight="1" x14ac:dyDescent="0.2">
      <c r="B23" s="7" t="s">
        <v>26</v>
      </c>
      <c r="C23" s="10" t="s">
        <v>83</v>
      </c>
      <c r="D23" s="11">
        <v>136.64596273291923</v>
      </c>
      <c r="E23" s="11">
        <v>10.459183673469388</v>
      </c>
      <c r="F23" s="11">
        <v>2.0580204778156994</v>
      </c>
      <c r="G23" s="11">
        <v>0.13775510204081629</v>
      </c>
      <c r="H23" s="11">
        <v>1.9540983606557378</v>
      </c>
      <c r="I23" s="11">
        <v>0.12755102040816332</v>
      </c>
      <c r="J23" s="11"/>
      <c r="K23" s="11"/>
    </row>
    <row r="24" spans="2:11" x14ac:dyDescent="0.2">
      <c r="B24" s="7" t="s">
        <v>27</v>
      </c>
      <c r="C24" s="10" t="s">
        <v>84</v>
      </c>
      <c r="D24" s="11">
        <v>112.03703703703702</v>
      </c>
      <c r="E24" s="11">
        <v>7.6530612244897958</v>
      </c>
      <c r="F24" s="11">
        <v>13.064066852367688</v>
      </c>
      <c r="G24" s="11">
        <v>0.66326530612244894</v>
      </c>
      <c r="H24" s="11">
        <v>2.1114130434782612</v>
      </c>
      <c r="I24" s="11">
        <v>0.11224489795918371</v>
      </c>
      <c r="J24" s="11"/>
      <c r="K24" s="11"/>
    </row>
    <row r="25" spans="2:11" x14ac:dyDescent="0.2">
      <c r="B25" s="7" t="s">
        <v>97</v>
      </c>
      <c r="C25" s="10" t="s">
        <v>84</v>
      </c>
      <c r="D25" s="13">
        <v>111.52263374485597</v>
      </c>
      <c r="E25" s="13">
        <v>7.1428571428571432</v>
      </c>
      <c r="F25" s="13">
        <v>11.407766990291261</v>
      </c>
      <c r="G25" s="13">
        <v>0.79081632653061218</v>
      </c>
      <c r="H25" s="13">
        <v>2.0135746606334841</v>
      </c>
      <c r="I25" s="13">
        <v>0.10459183673469391</v>
      </c>
      <c r="J25" s="11"/>
      <c r="K25" s="11"/>
    </row>
    <row r="26" spans="2:11" x14ac:dyDescent="0.2">
      <c r="B26" s="7" t="s">
        <v>28</v>
      </c>
      <c r="C26" s="10" t="s">
        <v>85</v>
      </c>
      <c r="D26" s="11">
        <v>116.37931034482759</v>
      </c>
      <c r="E26" s="11">
        <v>7.3979591836734695</v>
      </c>
      <c r="F26" s="11">
        <v>14.761904761904761</v>
      </c>
      <c r="G26" s="11">
        <v>0.73979591836734659</v>
      </c>
      <c r="H26" s="11">
        <v>2.0572289156626504</v>
      </c>
      <c r="I26" s="11">
        <v>0.12244897959183668</v>
      </c>
      <c r="J26" s="11"/>
      <c r="K26" s="11"/>
    </row>
    <row r="27" spans="2:11" x14ac:dyDescent="0.2">
      <c r="B27" s="7" t="s">
        <v>29</v>
      </c>
      <c r="C27" s="10" t="s">
        <v>86</v>
      </c>
      <c r="D27" s="11">
        <v>114.25</v>
      </c>
      <c r="E27" s="11">
        <v>7.6530612244897958</v>
      </c>
      <c r="F27" s="11">
        <v>5.9090909090909083</v>
      </c>
      <c r="G27" s="11">
        <v>0.25510204081632654</v>
      </c>
      <c r="H27" s="11">
        <v>2.1560693641618496</v>
      </c>
      <c r="I27" s="11">
        <v>0.125</v>
      </c>
      <c r="J27" s="11"/>
      <c r="K27" s="11"/>
    </row>
    <row r="28" spans="2:11" x14ac:dyDescent="0.2">
      <c r="B28" s="7" t="s">
        <v>30</v>
      </c>
      <c r="C28" s="10" t="s">
        <v>87</v>
      </c>
      <c r="D28" s="7"/>
      <c r="E28" s="7"/>
      <c r="F28" s="7">
        <v>2.1345565749235473</v>
      </c>
      <c r="G28" s="7">
        <v>0.125</v>
      </c>
      <c r="H28" s="7">
        <v>1.9600725952813067</v>
      </c>
      <c r="I28" s="7">
        <v>8.1632653061224456E-2</v>
      </c>
      <c r="J28" s="11"/>
      <c r="K28" s="11"/>
    </row>
    <row r="29" spans="2:11" x14ac:dyDescent="0.2">
      <c r="B29" s="7" t="s">
        <v>31</v>
      </c>
      <c r="C29" s="10" t="s">
        <v>88</v>
      </c>
      <c r="D29" s="7"/>
      <c r="E29" s="7"/>
      <c r="F29" s="7">
        <v>12.432432432432433</v>
      </c>
      <c r="G29" s="7">
        <v>0.6887755102040819</v>
      </c>
      <c r="H29" s="7">
        <v>1.9865168539325844</v>
      </c>
      <c r="I29" s="7">
        <v>8.9285714285714315E-2</v>
      </c>
      <c r="J29" s="11"/>
      <c r="K29" s="11"/>
    </row>
    <row r="30" spans="2:11" x14ac:dyDescent="0.2">
      <c r="B30" s="7" t="s">
        <v>32</v>
      </c>
      <c r="C30" s="10" t="s">
        <v>89</v>
      </c>
      <c r="D30" s="7"/>
      <c r="E30" s="7"/>
      <c r="F30" s="7">
        <v>16.678321678321677</v>
      </c>
      <c r="G30" s="7">
        <v>0.81632653061224514</v>
      </c>
      <c r="H30" s="7">
        <v>1.9964028776978417</v>
      </c>
      <c r="I30" s="7">
        <v>8.1632653061224456E-2</v>
      </c>
      <c r="J30" s="11"/>
      <c r="K30" s="11"/>
    </row>
    <row r="31" spans="2:11" ht="15" customHeight="1" x14ac:dyDescent="0.2">
      <c r="B31" s="7" t="s">
        <v>33</v>
      </c>
      <c r="C31" s="10" t="s">
        <v>90</v>
      </c>
      <c r="D31" s="7"/>
      <c r="E31" s="7"/>
      <c r="F31" s="7">
        <v>6.2571428571428571</v>
      </c>
      <c r="G31" s="7">
        <v>0.28061224489795911</v>
      </c>
      <c r="H31" s="7">
        <v>1.9645732689210951</v>
      </c>
      <c r="I31" s="7">
        <v>7.9081632653061243E-2</v>
      </c>
      <c r="J31" s="11"/>
      <c r="K31" s="11"/>
    </row>
    <row r="32" spans="2:11" x14ac:dyDescent="0.2">
      <c r="B32" s="7" t="s">
        <v>34</v>
      </c>
      <c r="C32" s="10" t="s">
        <v>72</v>
      </c>
      <c r="D32" s="7">
        <v>121.7659137577002</v>
      </c>
      <c r="E32" s="7">
        <v>4.8469387755102042</v>
      </c>
      <c r="F32" s="7">
        <v>9.5825242718446599</v>
      </c>
      <c r="G32" s="7">
        <v>0.25510204081632654</v>
      </c>
      <c r="H32" s="7">
        <v>2</v>
      </c>
      <c r="I32" s="7">
        <v>7.9081632653061243E-2</v>
      </c>
      <c r="J32" s="11"/>
      <c r="K32" s="11"/>
    </row>
    <row r="33" spans="2:11" x14ac:dyDescent="0.2">
      <c r="B33" s="7" t="s">
        <v>35</v>
      </c>
      <c r="C33" s="10" t="s">
        <v>73</v>
      </c>
      <c r="D33" s="7">
        <v>107.90322580645162</v>
      </c>
      <c r="E33" s="7">
        <v>4.3367346938775508</v>
      </c>
      <c r="F33" s="7">
        <v>10.358490566037736</v>
      </c>
      <c r="G33" s="7">
        <v>0.28061224489795911</v>
      </c>
      <c r="H33" s="7">
        <v>1.8446601941747574</v>
      </c>
      <c r="I33" s="7">
        <v>6.887755102040817E-2</v>
      </c>
      <c r="J33" s="11"/>
      <c r="K33" s="11"/>
    </row>
    <row r="34" spans="2:11" x14ac:dyDescent="0.2">
      <c r="B34" s="7" t="s">
        <v>36</v>
      </c>
      <c r="C34" s="10" t="s">
        <v>74</v>
      </c>
      <c r="D34" s="7">
        <v>141.13924050632912</v>
      </c>
      <c r="E34" s="7">
        <v>7.6530612244897958</v>
      </c>
      <c r="F34" s="7"/>
      <c r="G34" s="7"/>
      <c r="H34" s="7">
        <v>2.168674698795181</v>
      </c>
      <c r="I34" s="7">
        <v>9.9489795918367374E-2</v>
      </c>
      <c r="J34" s="11"/>
      <c r="K34" s="11"/>
    </row>
    <row r="35" spans="2:11" ht="15" customHeight="1" x14ac:dyDescent="0.2">
      <c r="B35" s="7" t="s">
        <v>37</v>
      </c>
      <c r="C35" s="10" t="s">
        <v>75</v>
      </c>
      <c r="D35" s="7">
        <v>92.703150912106139</v>
      </c>
      <c r="E35" s="7">
        <v>3.8265306122448979</v>
      </c>
      <c r="F35" s="7"/>
      <c r="G35" s="7"/>
      <c r="H35" s="7">
        <v>2.0297029702970297</v>
      </c>
      <c r="I35" s="7">
        <v>7.3979591836734707E-2</v>
      </c>
      <c r="J35" s="11"/>
      <c r="K35" s="11"/>
    </row>
    <row r="36" spans="2:11" x14ac:dyDescent="0.2">
      <c r="B36" s="7" t="s">
        <v>15</v>
      </c>
      <c r="C36" s="10" t="s">
        <v>56</v>
      </c>
      <c r="D36" s="7">
        <v>117.30769230769231</v>
      </c>
      <c r="E36" s="7">
        <v>9.183673469387756</v>
      </c>
      <c r="F36" s="7">
        <v>12.062937062937062</v>
      </c>
      <c r="G36" s="7">
        <v>0.63775510204081631</v>
      </c>
      <c r="H36" s="7">
        <v>1.0128205128205128</v>
      </c>
      <c r="I36" s="7">
        <v>7.6530612244897947E-2</v>
      </c>
      <c r="J36" s="11"/>
      <c r="K36" s="11"/>
    </row>
    <row r="37" spans="2:11" x14ac:dyDescent="0.2">
      <c r="B37" s="7" t="s">
        <v>16</v>
      </c>
      <c r="C37" s="10" t="s">
        <v>3</v>
      </c>
      <c r="D37" s="7">
        <v>114.52380952380953</v>
      </c>
      <c r="E37" s="7">
        <v>8.1632653061224492</v>
      </c>
      <c r="F37" s="7">
        <v>11.829268292682926</v>
      </c>
      <c r="G37" s="7">
        <v>0.68877551020408145</v>
      </c>
      <c r="H37" s="7">
        <v>2</v>
      </c>
      <c r="I37" s="7">
        <v>0.13010204081632654</v>
      </c>
      <c r="J37" s="11"/>
      <c r="K37" s="11"/>
    </row>
    <row r="38" spans="2:11" x14ac:dyDescent="0.2">
      <c r="B38" s="7" t="s">
        <v>21</v>
      </c>
      <c r="C38" s="10" t="s">
        <v>6</v>
      </c>
      <c r="D38" s="7">
        <v>101.75355450236967</v>
      </c>
      <c r="E38" s="7">
        <v>5.6122448979591839</v>
      </c>
      <c r="F38" s="7">
        <v>11.225961538461538</v>
      </c>
      <c r="G38" s="7">
        <v>0.51020408163265307</v>
      </c>
      <c r="H38" s="7">
        <v>2.0448877805486285</v>
      </c>
      <c r="I38" s="7">
        <v>0.11479591836734687</v>
      </c>
      <c r="J38" s="11"/>
      <c r="K38" s="11"/>
    </row>
    <row r="39" spans="2:11" x14ac:dyDescent="0.2">
      <c r="B39" s="7" t="s">
        <v>26</v>
      </c>
      <c r="C39" s="10" t="s">
        <v>83</v>
      </c>
      <c r="D39" s="7">
        <v>126.20967741935483</v>
      </c>
      <c r="E39" s="7">
        <v>7.3979591836734695</v>
      </c>
      <c r="F39" s="7">
        <v>1.9956616052060736</v>
      </c>
      <c r="G39" s="7">
        <v>0.10714285714285718</v>
      </c>
      <c r="H39" s="7">
        <v>2.0970873786407767</v>
      </c>
      <c r="I39" s="7">
        <v>0.10204081632653059</v>
      </c>
      <c r="J39" s="11"/>
      <c r="K39" s="11"/>
    </row>
    <row r="40" spans="2:11" x14ac:dyDescent="0.2">
      <c r="B40" s="7" t="s">
        <v>28</v>
      </c>
      <c r="C40" s="10" t="s">
        <v>85</v>
      </c>
      <c r="D40" s="7">
        <v>122.5625</v>
      </c>
      <c r="E40" s="7">
        <v>7.6530612244897958</v>
      </c>
      <c r="F40" s="7">
        <v>15.714285714285714</v>
      </c>
      <c r="G40" s="7">
        <v>0.969387755102041</v>
      </c>
      <c r="H40" s="7">
        <v>2.0961538461538463</v>
      </c>
      <c r="I40" s="7">
        <v>9.9489795918367374E-2</v>
      </c>
      <c r="J40" s="11"/>
      <c r="K40" s="11"/>
    </row>
    <row r="41" spans="2:11" x14ac:dyDescent="0.2">
      <c r="B41" s="7" t="s">
        <v>29</v>
      </c>
      <c r="C41" s="10" t="s">
        <v>86</v>
      </c>
      <c r="D41" s="7">
        <v>111.09090909090909</v>
      </c>
      <c r="E41" s="7">
        <v>8.6734693877551017</v>
      </c>
      <c r="F41" s="7">
        <v>5.8974358974358978</v>
      </c>
      <c r="G41" s="7">
        <v>0.35714285714285704</v>
      </c>
      <c r="H41" s="7">
        <v>1.9084967320261437</v>
      </c>
      <c r="I41" s="7">
        <v>0.12244897959183673</v>
      </c>
      <c r="J41" s="11"/>
      <c r="K41" s="11"/>
    </row>
    <row r="42" spans="2:11" x14ac:dyDescent="0.2">
      <c r="B42" s="7" t="s">
        <v>41</v>
      </c>
      <c r="C42" s="10" t="s">
        <v>76</v>
      </c>
      <c r="D42" s="7">
        <v>150.67385444743934</v>
      </c>
      <c r="E42" s="7">
        <v>8.1632653061224492</v>
      </c>
      <c r="F42" s="7">
        <v>10.707865168539326</v>
      </c>
      <c r="G42" s="7">
        <v>0.35714285714285726</v>
      </c>
      <c r="H42" s="7">
        <v>1.925343811394892</v>
      </c>
      <c r="I42" s="7">
        <v>5.8673469387755098E-2</v>
      </c>
      <c r="J42" s="11"/>
      <c r="K42" s="11"/>
    </row>
    <row r="43" spans="2:11" x14ac:dyDescent="0.2">
      <c r="B43" s="7" t="s">
        <v>98</v>
      </c>
      <c r="C43" s="10" t="s">
        <v>99</v>
      </c>
      <c r="D43" s="11">
        <v>136.55030800821353</v>
      </c>
      <c r="E43" s="11">
        <v>6.3775510204081636</v>
      </c>
      <c r="F43" s="11">
        <v>8.9358974358974397</v>
      </c>
      <c r="G43" s="11">
        <v>0.35714285714285676</v>
      </c>
      <c r="H43" s="11">
        <v>2.0295202952029521</v>
      </c>
      <c r="I43" s="11">
        <v>7.1428571428571438E-2</v>
      </c>
      <c r="J43" s="11"/>
      <c r="K43" s="11"/>
    </row>
    <row r="44" spans="2:11" x14ac:dyDescent="0.2">
      <c r="B44" s="7" t="s">
        <v>42</v>
      </c>
      <c r="C44" s="10" t="s">
        <v>77</v>
      </c>
      <c r="D44" s="7">
        <v>170.56</v>
      </c>
      <c r="E44" s="7">
        <v>14.540816326530612</v>
      </c>
      <c r="F44" s="7"/>
      <c r="G44" s="7"/>
      <c r="H44" s="7">
        <v>2.1181102362204722</v>
      </c>
      <c r="I44" s="7">
        <v>0.13520408163265302</v>
      </c>
      <c r="J44" s="11"/>
      <c r="K44" s="11"/>
    </row>
    <row r="45" spans="2:11" x14ac:dyDescent="0.2">
      <c r="B45" s="7" t="s">
        <v>43</v>
      </c>
      <c r="C45" s="10" t="s">
        <v>78</v>
      </c>
      <c r="D45" s="7">
        <v>178.02197802197801</v>
      </c>
      <c r="E45" s="7">
        <v>13.010204081632653</v>
      </c>
      <c r="F45" s="7">
        <v>9.4721407624633436</v>
      </c>
      <c r="G45" s="7">
        <v>0.51020408163265307</v>
      </c>
      <c r="H45" s="7">
        <v>2.1277372262773722</v>
      </c>
      <c r="I45" s="7">
        <v>0.15051020408163263</v>
      </c>
      <c r="J45" s="11"/>
      <c r="K45" s="11"/>
    </row>
    <row r="46" spans="2:11" x14ac:dyDescent="0.2">
      <c r="B46" s="7" t="s">
        <v>44</v>
      </c>
      <c r="C46" s="10" t="s">
        <v>59</v>
      </c>
      <c r="D46" s="11">
        <v>199.68553459119497</v>
      </c>
      <c r="E46" s="11">
        <v>11.479591836734695</v>
      </c>
      <c r="F46" s="11">
        <v>19.28940568475452</v>
      </c>
      <c r="G46" s="11">
        <v>0.66326530612244938</v>
      </c>
      <c r="H46" s="11">
        <v>2.0321637426900585</v>
      </c>
      <c r="I46" s="11">
        <v>8.6734693877551047E-2</v>
      </c>
      <c r="J46" s="11"/>
      <c r="K46" s="11"/>
    </row>
    <row r="47" spans="2:11" x14ac:dyDescent="0.2">
      <c r="B47" s="7" t="s">
        <v>45</v>
      </c>
      <c r="C47" s="10" t="s">
        <v>79</v>
      </c>
      <c r="D47" s="11">
        <v>200.70921985815605</v>
      </c>
      <c r="E47" s="11">
        <v>11.479591836734695</v>
      </c>
      <c r="F47" s="11">
        <v>21.246056782334385</v>
      </c>
      <c r="G47" s="11">
        <v>0.79081632653061262</v>
      </c>
      <c r="H47" s="11">
        <v>2.0649350649350651</v>
      </c>
      <c r="I47" s="11">
        <v>8.6734693877551047E-2</v>
      </c>
      <c r="J47" s="11"/>
      <c r="K47" s="11"/>
    </row>
    <row r="48" spans="2:11" x14ac:dyDescent="0.2">
      <c r="B48" s="7" t="s">
        <v>46</v>
      </c>
      <c r="C48" s="10" t="s">
        <v>60</v>
      </c>
      <c r="D48" s="7">
        <v>358.92857142857144</v>
      </c>
      <c r="E48" s="7">
        <v>35.714285714285715</v>
      </c>
      <c r="F48" s="7">
        <v>20.76923076923077</v>
      </c>
      <c r="G48" s="7">
        <v>0.58673469387755028</v>
      </c>
      <c r="H48" s="7">
        <v>2.0208333333333335</v>
      </c>
      <c r="I48" s="7">
        <v>0.15306122448979589</v>
      </c>
      <c r="J48" s="11"/>
      <c r="K48" s="11"/>
    </row>
    <row r="49" spans="2:11" x14ac:dyDescent="0.2">
      <c r="B49" s="7" t="s">
        <v>47</v>
      </c>
      <c r="C49" s="10" t="s">
        <v>80</v>
      </c>
      <c r="D49" s="7">
        <v>269.86899563318781</v>
      </c>
      <c r="E49" s="7">
        <v>18.367346938775512</v>
      </c>
      <c r="F49" s="7">
        <v>22.067039106145252</v>
      </c>
      <c r="G49" s="7">
        <v>0.58673469387755117</v>
      </c>
      <c r="H49" s="7">
        <v>2.147239263803681</v>
      </c>
      <c r="I49" s="7">
        <v>0.19642857142857137</v>
      </c>
      <c r="J49" s="11"/>
      <c r="K49" s="11"/>
    </row>
    <row r="50" spans="2:11" x14ac:dyDescent="0.2">
      <c r="B50" s="7" t="s">
        <v>48</v>
      </c>
      <c r="C50" s="10" t="s">
        <v>81</v>
      </c>
      <c r="D50" s="7">
        <v>284.44444444444446</v>
      </c>
      <c r="E50" s="7">
        <v>19.387755102040817</v>
      </c>
      <c r="F50" s="7">
        <v>12.319277108433734</v>
      </c>
      <c r="G50" s="7">
        <v>0.30612244897959212</v>
      </c>
      <c r="H50" s="7">
        <v>1.7988505747126438</v>
      </c>
      <c r="I50" s="7">
        <v>0.15051020408163263</v>
      </c>
      <c r="J50" s="11"/>
      <c r="K50" s="11"/>
    </row>
    <row r="51" spans="2:11" x14ac:dyDescent="0.2">
      <c r="B51" s="7" t="s">
        <v>49</v>
      </c>
      <c r="C51" s="10" t="s">
        <v>61</v>
      </c>
      <c r="D51" s="7">
        <v>190.81081081081081</v>
      </c>
      <c r="E51" s="7">
        <v>18.112244897959183</v>
      </c>
      <c r="F51" s="7">
        <v>21.322314049586776</v>
      </c>
      <c r="G51" s="7">
        <v>1.8112244897959178</v>
      </c>
      <c r="H51" s="7">
        <v>2.0500000000000003</v>
      </c>
      <c r="I51" s="7">
        <v>0.20918367346938777</v>
      </c>
      <c r="J51" s="11"/>
      <c r="K51" s="11"/>
    </row>
    <row r="52" spans="2:11" x14ac:dyDescent="0.2">
      <c r="B52" s="7" t="s">
        <v>91</v>
      </c>
      <c r="C52" s="10" t="s">
        <v>82</v>
      </c>
      <c r="D52" s="11">
        <v>183.39350180505414</v>
      </c>
      <c r="E52" s="11">
        <v>10.714285714285715</v>
      </c>
      <c r="F52" s="11">
        <v>19.964157706093189</v>
      </c>
      <c r="G52" s="11">
        <v>0.73979591836734659</v>
      </c>
      <c r="H52" s="11">
        <v>1.9193548387096775</v>
      </c>
      <c r="I52" s="11">
        <v>8.1632653061224511E-2</v>
      </c>
      <c r="J52" s="11"/>
      <c r="K52" s="11"/>
    </row>
    <row r="53" spans="2:11" x14ac:dyDescent="0.2">
      <c r="B53" s="7" t="s">
        <v>50</v>
      </c>
      <c r="C53" s="10" t="s">
        <v>92</v>
      </c>
      <c r="D53" s="7">
        <v>182.60869565217394</v>
      </c>
      <c r="E53" s="7">
        <v>12.755102040816327</v>
      </c>
      <c r="F53" s="7">
        <v>5.8715596330275224</v>
      </c>
      <c r="G53" s="7">
        <v>0.33163265306122447</v>
      </c>
      <c r="H53" s="7">
        <v>2.1321839080459775</v>
      </c>
      <c r="I53" s="7">
        <v>0.12755102040816327</v>
      </c>
      <c r="J53" s="11"/>
      <c r="K53" s="11"/>
    </row>
    <row r="54" spans="2:11" x14ac:dyDescent="0.2">
      <c r="B54" s="7" t="s">
        <v>51</v>
      </c>
      <c r="C54" s="15" t="s">
        <v>93</v>
      </c>
      <c r="D54" s="7">
        <v>143.5</v>
      </c>
      <c r="E54" s="7">
        <v>8.4183673469387763</v>
      </c>
      <c r="F54" s="7">
        <v>5.4571428571428573</v>
      </c>
      <c r="G54" s="7">
        <v>0.28061224489795911</v>
      </c>
      <c r="H54" s="7">
        <v>2.0636942675159236</v>
      </c>
      <c r="I54" s="7">
        <v>0.14030612244897955</v>
      </c>
      <c r="J54" s="11"/>
      <c r="K54" s="11"/>
    </row>
    <row r="55" spans="2:11" x14ac:dyDescent="0.2">
      <c r="B55" s="7" t="s">
        <v>52</v>
      </c>
      <c r="C55" s="15"/>
      <c r="D55" s="7">
        <v>163</v>
      </c>
      <c r="E55" s="7">
        <v>10.969387755102041</v>
      </c>
      <c r="F55" s="7">
        <v>6.5437788018433185</v>
      </c>
      <c r="G55" s="7">
        <v>0.4846938775510205</v>
      </c>
      <c r="H55" s="7">
        <v>2.1358024691358022</v>
      </c>
      <c r="I55" s="7">
        <v>0.14540816326530609</v>
      </c>
      <c r="J55" s="11"/>
      <c r="K55" s="11"/>
    </row>
    <row r="56" spans="2:11" x14ac:dyDescent="0.2">
      <c r="B56" s="7" t="s">
        <v>53</v>
      </c>
      <c r="C56" s="10" t="s">
        <v>94</v>
      </c>
      <c r="D56" s="7">
        <v>158.49315068493152</v>
      </c>
      <c r="E56" s="7">
        <v>10.204081632653061</v>
      </c>
      <c r="F56" s="7">
        <v>19.848484848484851</v>
      </c>
      <c r="G56" s="7">
        <v>1.3520408163265307</v>
      </c>
      <c r="H56" s="7">
        <v>2.0935483870967744</v>
      </c>
      <c r="I56" s="7">
        <v>0.11734693877551014</v>
      </c>
      <c r="J56" s="11"/>
      <c r="K56" s="11"/>
    </row>
    <row r="57" spans="2:11" x14ac:dyDescent="0.2">
      <c r="B57" s="7" t="s">
        <v>54</v>
      </c>
      <c r="C57" s="15" t="s">
        <v>95</v>
      </c>
      <c r="D57" s="7">
        <v>128.62595419847329</v>
      </c>
      <c r="E57" s="7">
        <v>8.1632653061224492</v>
      </c>
      <c r="F57" s="7">
        <v>14.463894967177241</v>
      </c>
      <c r="G57" s="7">
        <v>0.63775510204081631</v>
      </c>
      <c r="H57" s="7">
        <v>1.8279569892473118</v>
      </c>
      <c r="I57" s="7">
        <v>0.10204081632653059</v>
      </c>
      <c r="J57" s="11"/>
      <c r="K57" s="11"/>
    </row>
    <row r="58" spans="2:11" x14ac:dyDescent="0.2">
      <c r="B58" s="7" t="s">
        <v>55</v>
      </c>
      <c r="C58" s="15"/>
      <c r="D58" s="7">
        <v>119.45701357466062</v>
      </c>
      <c r="E58" s="7">
        <v>8.4183673469387763</v>
      </c>
      <c r="F58" s="7">
        <v>14.789081885856081</v>
      </c>
      <c r="G58" s="7">
        <v>0.71428571428571408</v>
      </c>
      <c r="H58" s="7">
        <v>1.7422434367541766</v>
      </c>
      <c r="I58" s="7">
        <v>0.10459183673469385</v>
      </c>
      <c r="J58" s="11"/>
      <c r="K58" s="11"/>
    </row>
    <row r="59" spans="2:11" x14ac:dyDescent="0.2">
      <c r="B59" s="7" t="s">
        <v>100</v>
      </c>
      <c r="C59" s="10" t="s">
        <v>101</v>
      </c>
      <c r="D59" s="11">
        <v>103.71429999999999</v>
      </c>
      <c r="E59" s="11">
        <v>8.9285709999999998</v>
      </c>
      <c r="F59" s="11"/>
      <c r="G59" s="11"/>
      <c r="H59" s="11">
        <v>2.2738589211618256</v>
      </c>
      <c r="I59" s="11">
        <v>0.14540816326530615</v>
      </c>
      <c r="J59" s="11"/>
      <c r="K59" s="11"/>
    </row>
    <row r="60" spans="2:11" x14ac:dyDescent="0.2">
      <c r="B60" s="7" t="s">
        <v>114</v>
      </c>
      <c r="C60" s="15" t="s">
        <v>102</v>
      </c>
      <c r="D60" s="11">
        <v>103.45911949685534</v>
      </c>
      <c r="E60" s="11">
        <v>5.3571428571428577</v>
      </c>
      <c r="F60" s="11">
        <v>11.749049429657795</v>
      </c>
      <c r="G60" s="11">
        <v>0.63775510204081631</v>
      </c>
      <c r="H60" s="11"/>
      <c r="I60" s="11"/>
      <c r="J60" s="11">
        <v>1.9719626168224298</v>
      </c>
      <c r="K60" s="11">
        <v>0.11734693877551025</v>
      </c>
    </row>
    <row r="61" spans="2:11" x14ac:dyDescent="0.2">
      <c r="B61" s="7" t="s">
        <v>115</v>
      </c>
      <c r="C61" s="15"/>
      <c r="D61" s="11">
        <v>114.08450704225352</v>
      </c>
      <c r="E61" s="11">
        <v>5.1020408163265305</v>
      </c>
      <c r="F61" s="11">
        <v>12.142857142857142</v>
      </c>
      <c r="G61" s="11">
        <v>0.63775510204081631</v>
      </c>
      <c r="H61" s="11"/>
      <c r="I61" s="11"/>
      <c r="J61" s="11">
        <v>1.7858880778588808</v>
      </c>
      <c r="K61" s="11">
        <v>9.693877551020405E-2</v>
      </c>
    </row>
    <row r="62" spans="2:11" x14ac:dyDescent="0.2">
      <c r="B62" s="7" t="s">
        <v>116</v>
      </c>
      <c r="C62" s="15" t="s">
        <v>103</v>
      </c>
      <c r="D62" s="11">
        <v>122.43243243243244</v>
      </c>
      <c r="E62" s="11">
        <v>6.1224489795918364</v>
      </c>
      <c r="F62" s="11">
        <v>11.704260651629074</v>
      </c>
      <c r="G62" s="11">
        <v>0.56122448979591866</v>
      </c>
      <c r="H62" s="11"/>
      <c r="I62" s="11"/>
      <c r="J62" s="11">
        <v>1.8847006651884699</v>
      </c>
      <c r="K62" s="11">
        <v>9.693877551020405E-2</v>
      </c>
    </row>
    <row r="63" spans="2:11" x14ac:dyDescent="0.2">
      <c r="B63" s="7" t="s">
        <v>117</v>
      </c>
      <c r="C63" s="15"/>
      <c r="D63" s="11">
        <v>106.93430656934306</v>
      </c>
      <c r="E63" s="11">
        <v>6.1224489795918364</v>
      </c>
      <c r="F63" s="11">
        <v>13.122171945701357</v>
      </c>
      <c r="G63" s="11">
        <v>0.81632653061224469</v>
      </c>
      <c r="H63" s="11"/>
      <c r="I63" s="11"/>
      <c r="J63" s="11">
        <v>1.8043478260869563</v>
      </c>
      <c r="K63" s="11">
        <v>0.11479591836734687</v>
      </c>
    </row>
    <row r="64" spans="2:11" x14ac:dyDescent="0.2">
      <c r="B64" s="7" t="s">
        <v>118</v>
      </c>
      <c r="C64" s="15" t="s">
        <v>104</v>
      </c>
      <c r="D64" s="11">
        <v>138.54545454545453</v>
      </c>
      <c r="E64" s="11">
        <v>7.1428571428571432</v>
      </c>
      <c r="F64" s="11">
        <v>11.4</v>
      </c>
      <c r="G64" s="11">
        <v>0.66326530612244894</v>
      </c>
      <c r="H64" s="11"/>
      <c r="I64" s="11"/>
      <c r="J64" s="11">
        <v>2.2416356877323422</v>
      </c>
      <c r="K64" s="11">
        <v>0.14030612244897955</v>
      </c>
    </row>
    <row r="65" spans="2:11" x14ac:dyDescent="0.2">
      <c r="B65" s="7" t="s">
        <v>119</v>
      </c>
      <c r="C65" s="15"/>
      <c r="D65" s="11">
        <v>110.99656357388315</v>
      </c>
      <c r="E65" s="11">
        <v>6.1224489795918364</v>
      </c>
      <c r="F65" s="11">
        <v>12.850877192982455</v>
      </c>
      <c r="G65" s="11">
        <v>0.79081632653061218</v>
      </c>
      <c r="H65" s="11"/>
      <c r="I65" s="11"/>
      <c r="J65" s="11">
        <v>2.0708661417322838</v>
      </c>
      <c r="K65" s="11">
        <v>0.14540816326530609</v>
      </c>
    </row>
    <row r="66" spans="2:11" x14ac:dyDescent="0.2">
      <c r="B66" s="7" t="s">
        <v>105</v>
      </c>
      <c r="C66" s="10" t="s">
        <v>106</v>
      </c>
      <c r="D66" s="11">
        <v>83.02491103202847</v>
      </c>
      <c r="E66" s="11">
        <v>4.0816326530612246</v>
      </c>
      <c r="F66" s="11">
        <v>12.046511627906977</v>
      </c>
      <c r="G66" s="11">
        <v>0.79081632653061218</v>
      </c>
      <c r="H66" s="11"/>
      <c r="I66" s="11"/>
      <c r="J66" s="11">
        <v>2.0646258503401365</v>
      </c>
      <c r="K66" s="11">
        <v>0.1326530612244898</v>
      </c>
    </row>
    <row r="67" spans="2:11" x14ac:dyDescent="0.2">
      <c r="B67" s="7" t="s">
        <v>107</v>
      </c>
      <c r="C67" s="10" t="s">
        <v>108</v>
      </c>
      <c r="D67" s="11">
        <v>118.28358208955224</v>
      </c>
      <c r="E67" s="11">
        <v>6.1224489795918364</v>
      </c>
      <c r="F67" s="11">
        <v>12.454212454212454</v>
      </c>
      <c r="G67" s="11">
        <v>0.63775510204081631</v>
      </c>
      <c r="H67" s="11"/>
      <c r="I67" s="11"/>
      <c r="J67" s="11">
        <v>2.0094339622641511</v>
      </c>
      <c r="K67" s="11">
        <v>0.11989795918367352</v>
      </c>
    </row>
    <row r="68" spans="2:11" x14ac:dyDescent="0.2">
      <c r="B68" s="7" t="s">
        <v>109</v>
      </c>
      <c r="C68" s="10" t="s">
        <v>110</v>
      </c>
      <c r="D68" s="11">
        <v>109.11764705882354</v>
      </c>
      <c r="E68" s="11">
        <v>5.6122448979591839</v>
      </c>
      <c r="F68" s="11">
        <v>13.443223443223443</v>
      </c>
      <c r="G68" s="11">
        <v>0.6887755102040819</v>
      </c>
      <c r="H68" s="11"/>
      <c r="I68" s="11"/>
      <c r="J68" s="11">
        <v>1.8673740053050398</v>
      </c>
      <c r="K68" s="11">
        <v>0.10714285714285718</v>
      </c>
    </row>
    <row r="69" spans="2:11" x14ac:dyDescent="0.2">
      <c r="B69" s="7" t="s">
        <v>120</v>
      </c>
      <c r="C69" s="15" t="s">
        <v>111</v>
      </c>
      <c r="D69" s="11">
        <v>121.21827411167513</v>
      </c>
      <c r="E69" s="11">
        <v>7.6530612244897958</v>
      </c>
      <c r="F69" s="11"/>
      <c r="G69" s="11"/>
      <c r="H69" s="11">
        <v>2.1914893617021276</v>
      </c>
      <c r="I69" s="11">
        <v>0.10204081632653059</v>
      </c>
      <c r="J69" s="11">
        <v>2.0306513409961684</v>
      </c>
      <c r="K69" s="11">
        <v>9.4387755102040782E-2</v>
      </c>
    </row>
    <row r="70" spans="2:11" x14ac:dyDescent="0.2">
      <c r="B70" s="7" t="s">
        <v>121</v>
      </c>
      <c r="C70" s="15"/>
      <c r="D70" s="11">
        <v>114.33179723502305</v>
      </c>
      <c r="E70" s="11">
        <v>6.8877551020408161</v>
      </c>
      <c r="F70" s="11">
        <v>11.16504854368932</v>
      </c>
      <c r="G70" s="11">
        <v>0.53571428571428559</v>
      </c>
      <c r="H70" s="11">
        <v>2.35</v>
      </c>
      <c r="I70" s="11">
        <v>0.12244897959183673</v>
      </c>
      <c r="J70" s="11">
        <v>2.0626506024096383</v>
      </c>
      <c r="K70" s="11">
        <v>0.10459183673469385</v>
      </c>
    </row>
    <row r="71" spans="2:11" x14ac:dyDescent="0.2">
      <c r="B71" s="7" t="s">
        <v>122</v>
      </c>
      <c r="C71" s="15"/>
      <c r="D71" s="11">
        <v>130.70539419087137</v>
      </c>
      <c r="E71" s="11">
        <v>7.3979591836734695</v>
      </c>
      <c r="F71" s="11">
        <v>12.069672131147541</v>
      </c>
      <c r="G71" s="11">
        <v>0.51020408163265307</v>
      </c>
      <c r="H71" s="11">
        <v>2.0038167938931299</v>
      </c>
      <c r="I71" s="11">
        <v>9.4387755102040782E-2</v>
      </c>
      <c r="J71" s="11">
        <v>2.3312883435582821</v>
      </c>
      <c r="K71" s="11">
        <v>0.11479591836734687</v>
      </c>
    </row>
    <row r="72" spans="2:11" x14ac:dyDescent="0.2">
      <c r="B72" s="7" t="s">
        <v>123</v>
      </c>
      <c r="C72" s="15"/>
      <c r="D72" s="11">
        <v>149.75609756097563</v>
      </c>
      <c r="E72" s="11">
        <v>10.204081632653061</v>
      </c>
      <c r="F72" s="11">
        <v>11.362467866323907</v>
      </c>
      <c r="G72" s="11">
        <v>0.56122448979591821</v>
      </c>
      <c r="H72" s="11">
        <v>2.0897435897435899</v>
      </c>
      <c r="I72" s="11">
        <v>0.10714285714285712</v>
      </c>
      <c r="J72" s="11">
        <v>2.1718750000000004</v>
      </c>
      <c r="K72" s="11">
        <v>0.11479591836734693</v>
      </c>
    </row>
    <row r="73" spans="2:11" x14ac:dyDescent="0.2">
      <c r="B73" s="7" t="s">
        <v>124</v>
      </c>
      <c r="C73" s="15" t="s">
        <v>112</v>
      </c>
      <c r="D73" s="11">
        <v>122.03947368421053</v>
      </c>
      <c r="E73" s="11">
        <v>6.1224489795918364</v>
      </c>
      <c r="F73" s="11">
        <v>10.774299835255354</v>
      </c>
      <c r="G73" s="11">
        <v>0.45918367346938749</v>
      </c>
      <c r="H73" s="11">
        <v>2.1848739495798317</v>
      </c>
      <c r="I73" s="11">
        <v>8.9285714285714315E-2</v>
      </c>
      <c r="J73" s="11"/>
      <c r="K73" s="11"/>
    </row>
    <row r="74" spans="2:11" x14ac:dyDescent="0.2">
      <c r="B74" s="7" t="s">
        <v>125</v>
      </c>
      <c r="C74" s="15"/>
      <c r="D74" s="11">
        <v>128.66666666666666</v>
      </c>
      <c r="E74" s="11">
        <v>9.183673469387756</v>
      </c>
      <c r="F74" s="11">
        <v>11.088435374149661</v>
      </c>
      <c r="G74" s="11">
        <v>0.66326530612244894</v>
      </c>
      <c r="H74" s="11">
        <v>2.0607902735562309</v>
      </c>
      <c r="I74" s="11">
        <v>0.11479591836734693</v>
      </c>
      <c r="J74" s="11"/>
      <c r="K74" s="11"/>
    </row>
    <row r="75" spans="2:11" x14ac:dyDescent="0.2">
      <c r="B75" s="7" t="s">
        <v>126</v>
      </c>
      <c r="C75" s="15"/>
      <c r="D75" s="11">
        <v>118.63117870722434</v>
      </c>
      <c r="E75" s="11">
        <v>6.3775510204081636</v>
      </c>
      <c r="F75" s="11">
        <v>11.297071129707113</v>
      </c>
      <c r="G75" s="11">
        <v>0.56122448979591866</v>
      </c>
      <c r="H75" s="11">
        <v>1.9961977186311786</v>
      </c>
      <c r="I75" s="11">
        <v>8.928571428571426E-2</v>
      </c>
      <c r="J75" s="11"/>
      <c r="K75" s="11"/>
    </row>
  </sheetData>
  <mergeCells count="13">
    <mergeCell ref="C54:C55"/>
    <mergeCell ref="C57:C58"/>
    <mergeCell ref="B3:B4"/>
    <mergeCell ref="C18:C19"/>
    <mergeCell ref="H3:I3"/>
    <mergeCell ref="F3:G3"/>
    <mergeCell ref="D3:E3"/>
    <mergeCell ref="C3:C4"/>
    <mergeCell ref="C73:C75"/>
    <mergeCell ref="C69:C72"/>
    <mergeCell ref="C64:C65"/>
    <mergeCell ref="C62:C63"/>
    <mergeCell ref="C60:C61"/>
  </mergeCells>
  <phoneticPr fontId="5" type="noConversion"/>
  <conditionalFormatting sqref="C89:C1048576 C76:C79 C1:C2">
    <cfRule type="duplicateValues" dxfId="0" priority="16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Salim, Devika</dc:creator>
  <cp:lastModifiedBy>Salim, Devika</cp:lastModifiedBy>
  <dcterms:created xsi:type="dcterms:W3CDTF">2019-07-01T16:10:23Z</dcterms:created>
  <dcterms:modified xsi:type="dcterms:W3CDTF">2021-03-09T08:18:07Z</dcterms:modified>
</cp:coreProperties>
</file>