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<sst xmlns="http://schemas.openxmlformats.org/spreadsheetml/2006/main" count="136" uniqueCount="89">
  <si>
    <r>
      <rPr>
        <b/>
        <sz val="12.0"/>
      </rPr>
      <t>Table S4 BUSCO completeness for 23 gymnosperm taxa and an angiosperm outgroup (</t>
    </r>
    <r>
      <rPr>
        <b/>
        <i/>
        <sz val="12.0"/>
      </rPr>
      <t>Amborella trichopoda</t>
    </r>
    <r>
      <rPr>
        <b/>
        <sz val="12.0"/>
      </rPr>
      <t xml:space="preserve">). </t>
    </r>
  </si>
  <si>
    <t>TreeGenes code</t>
  </si>
  <si>
    <t>Abal</t>
  </si>
  <si>
    <t>Abba</t>
  </si>
  <si>
    <t>Gibi</t>
  </si>
  <si>
    <t>Gnmo</t>
  </si>
  <si>
    <t>Megl</t>
  </si>
  <si>
    <t>Paab</t>
  </si>
  <si>
    <t>Pagl</t>
  </si>
  <si>
    <t>Pama</t>
  </si>
  <si>
    <t>taxon</t>
  </si>
  <si>
    <t>Abies alba</t>
  </si>
  <si>
    <t>Abies balsamea</t>
  </si>
  <si>
    <t>Ginkgo biloba</t>
  </si>
  <si>
    <t>Gnetum gnemon</t>
  </si>
  <si>
    <t>Metasequoia glyptostroboides</t>
  </si>
  <si>
    <t>Picea abies</t>
  </si>
  <si>
    <t>Picea glauca</t>
  </si>
  <si>
    <t>Picea mariana</t>
  </si>
  <si>
    <t>Silver fir</t>
  </si>
  <si>
    <t>Balsam fir</t>
  </si>
  <si>
    <t>Ginkgo</t>
  </si>
  <si>
    <t>Gnemon/milinjo</t>
  </si>
  <si>
    <t>Dawn redwood</t>
  </si>
  <si>
    <t>Norway spruce</t>
  </si>
  <si>
    <t>White spruce</t>
  </si>
  <si>
    <t>Black spruce</t>
  </si>
  <si>
    <t>Unigene set</t>
  </si>
  <si>
    <t>Data source(s)</t>
  </si>
  <si>
    <t>transcriptome</t>
  </si>
  <si>
    <t>annotation, transcriptome</t>
  </si>
  <si>
    <t>annotation</t>
  </si>
  <si>
    <t>Number of unigenes</t>
  </si>
  <si>
    <t>BUSCOv4.0.2</t>
  </si>
  <si>
    <t>Complete</t>
  </si>
  <si>
    <t>Complete &amp; single copy</t>
  </si>
  <si>
    <t>Complete &amp; duplicated</t>
  </si>
  <si>
    <t>Fragmented</t>
  </si>
  <si>
    <t>Missing</t>
  </si>
  <si>
    <t>Total searched</t>
  </si>
  <si>
    <t>% complete</t>
  </si>
  <si>
    <t>Pial</t>
  </si>
  <si>
    <t>Piba</t>
  </si>
  <si>
    <t>Pice</t>
  </si>
  <si>
    <t>Picn</t>
  </si>
  <si>
    <t>Pila</t>
  </si>
  <si>
    <t>Pima</t>
  </si>
  <si>
    <t>Pimn</t>
  </si>
  <si>
    <t>Pipt</t>
  </si>
  <si>
    <t>Pinus albicaulis</t>
  </si>
  <si>
    <t>Pinus banksiana</t>
  </si>
  <si>
    <t>Pinus cembra</t>
  </si>
  <si>
    <t>Pinus canariensis</t>
  </si>
  <si>
    <t>Pinus lambertiana</t>
  </si>
  <si>
    <t>Pinus massoniana</t>
  </si>
  <si>
    <t>Pinus monticola</t>
  </si>
  <si>
    <t>Pinus patula</t>
  </si>
  <si>
    <t>White pine</t>
  </si>
  <si>
    <t>Jack pine</t>
  </si>
  <si>
    <t>Swiss stone pine</t>
  </si>
  <si>
    <t>Canary island pine</t>
  </si>
  <si>
    <t>Sugar pine</t>
  </si>
  <si>
    <t>Chinese red pine</t>
  </si>
  <si>
    <t>Western white pine</t>
  </si>
  <si>
    <t>Mexican weeping pine</t>
  </si>
  <si>
    <t>Pist</t>
  </si>
  <si>
    <t>Pita</t>
  </si>
  <si>
    <t>Pnte</t>
  </si>
  <si>
    <t>Psme</t>
  </si>
  <si>
    <t>Segi</t>
  </si>
  <si>
    <t>Sese</t>
  </si>
  <si>
    <t>Thoc</t>
  </si>
  <si>
    <t>Amtr*</t>
  </si>
  <si>
    <t>Pinus strobus</t>
  </si>
  <si>
    <t>Pinus taeda</t>
  </si>
  <si>
    <t>Pinus tecunumanii</t>
  </si>
  <si>
    <t>Pseudotsuga menziesii</t>
  </si>
  <si>
    <t>Sequoiadendron giganteum</t>
  </si>
  <si>
    <t>Sequoia sempervirens</t>
  </si>
  <si>
    <t>Thuja occidentalis</t>
  </si>
  <si>
    <t>Amborella trichopoda</t>
  </si>
  <si>
    <t>Eastern white pine</t>
  </si>
  <si>
    <t>Loblolly pine</t>
  </si>
  <si>
    <t>Tecun Uman Pine</t>
  </si>
  <si>
    <t>Douglas-fir</t>
  </si>
  <si>
    <t>Giant sequoia</t>
  </si>
  <si>
    <t>Coast redwood</t>
  </si>
  <si>
    <t>Eastern white cedar</t>
  </si>
  <si>
    <t xml:space="preserve">Taxa with 60% or greater completeness (highlighted in green) were included in downstream analyses. *Not a TreeGenes code; Amtr peptide data were downloaded from Ensembl (Howe et al., 2019).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</si>
</sst>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sz val="11.0"/>
      <color rgb="FF000000"/>
      <name val="Arial"/>
    </font>
    <font>
      <b/>
      <sz val="11.0"/>
      <name val="Arial"/>
    </font>
    <font>
      <b/>
      <sz val="11.0"/>
      <color theme="1"/>
      <name val="Arial"/>
    </font>
    <font>
      <b/>
      <i/>
      <sz val="11.0"/>
      <name val="Arial"/>
    </font>
    <font/>
    <font>
      <sz val="11.0"/>
      <name val="Arial"/>
    </font>
    <font>
      <sz val="11.0"/>
      <color theme="1"/>
      <name val="Arial"/>
    </font>
    <font>
      <sz val="12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7E1CD"/>
        <bgColor rgb="FFB7E1CD"/>
      </patternFill>
    </fill>
  </fills>
  <borders count="6">
    <border/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2" numFmtId="0" xfId="0" applyAlignment="1" applyBorder="1" applyFont="1">
      <alignment horizontal="center" vertical="bottom"/>
    </xf>
    <xf borderId="2" fillId="0" fontId="2" numFmtId="0" xfId="0" applyAlignment="1" applyBorder="1" applyFont="1">
      <alignment horizontal="center" vertical="bottom"/>
    </xf>
    <xf borderId="3" fillId="0" fontId="3" numFmtId="0" xfId="0" applyAlignment="1" applyBorder="1" applyFont="1">
      <alignment horizontal="center"/>
    </xf>
    <xf borderId="2" fillId="0" fontId="4" numFmtId="0" xfId="0" applyAlignment="1" applyBorder="1" applyFont="1">
      <alignment horizontal="center" shrinkToFit="0" wrapText="1"/>
    </xf>
    <xf borderId="4" fillId="0" fontId="5" numFmtId="0" xfId="0" applyBorder="1" applyFont="1"/>
    <xf borderId="2" fillId="0" fontId="2" numFmtId="0" xfId="0" applyAlignment="1" applyBorder="1" applyFont="1">
      <alignment horizontal="center" shrinkToFit="0" wrapText="1"/>
    </xf>
    <xf borderId="2" fillId="0" fontId="6" numFmtId="0" xfId="0" applyAlignment="1" applyBorder="1" applyFont="1">
      <alignment vertical="bottom"/>
    </xf>
    <xf borderId="2" fillId="0" fontId="6" numFmtId="0" xfId="0" applyAlignment="1" applyBorder="1" applyFont="1">
      <alignment horizontal="right" shrinkToFit="0" wrapText="1"/>
    </xf>
    <xf borderId="2" fillId="0" fontId="6" numFmtId="0" xfId="0" applyAlignment="1" applyBorder="1" applyFont="1">
      <alignment horizontal="center" shrinkToFit="0" wrapText="1"/>
    </xf>
    <xf borderId="2" fillId="0" fontId="6" numFmtId="0" xfId="0" applyAlignment="1" applyBorder="1" applyFont="1">
      <alignment horizontal="center" readingOrder="0" shrinkToFit="0" wrapText="1"/>
    </xf>
    <xf borderId="2" fillId="0" fontId="6" numFmtId="0" xfId="0" applyAlignment="1" applyBorder="1" applyFont="1">
      <alignment horizontal="right" vertical="bottom"/>
    </xf>
    <xf borderId="2" fillId="2" fontId="1" numFmtId="0" xfId="0" applyAlignment="1" applyBorder="1" applyFill="1" applyFont="1">
      <alignment horizontal="center" vertical="bottom"/>
    </xf>
    <xf borderId="2" fillId="0" fontId="6" numFmtId="0" xfId="0" applyAlignment="1" applyBorder="1" applyFont="1">
      <alignment horizontal="center" vertical="bottom"/>
    </xf>
    <xf borderId="3" fillId="0" fontId="6" numFmtId="0" xfId="0" applyAlignment="1" applyBorder="1" applyFont="1">
      <alignment horizontal="right" vertical="bottom"/>
    </xf>
    <xf borderId="3" fillId="0" fontId="7" numFmtId="10" xfId="0" applyAlignment="1" applyBorder="1" applyFont="1" applyNumberFormat="1">
      <alignment horizontal="center" vertical="bottom"/>
    </xf>
    <xf borderId="3" fillId="3" fontId="7" numFmtId="10" xfId="0" applyAlignment="1" applyBorder="1" applyFill="1" applyFont="1" applyNumberFormat="1">
      <alignment horizontal="center" vertical="bottom"/>
    </xf>
    <xf borderId="1" fillId="0" fontId="6" numFmtId="0" xfId="0" applyAlignment="1" applyBorder="1" applyFont="1">
      <alignment vertical="bottom"/>
    </xf>
    <xf borderId="5" fillId="0" fontId="6" numFmtId="0" xfId="0" applyAlignment="1" applyBorder="1" applyFont="1">
      <alignment vertical="bottom"/>
    </xf>
    <xf borderId="4" fillId="0" fontId="2" numFmtId="0" xfId="0" applyAlignment="1" applyBorder="1" applyFont="1">
      <alignment horizontal="center" vertical="bottom"/>
    </xf>
    <xf borderId="4" fillId="2" fontId="2" numFmtId="0" xfId="0" applyAlignment="1" applyBorder="1" applyFont="1">
      <alignment horizontal="center" vertical="bottom"/>
    </xf>
    <xf borderId="2" fillId="2" fontId="4" numFmtId="0" xfId="0" applyAlignment="1" applyBorder="1" applyFont="1">
      <alignment horizontal="center" shrinkToFit="0" wrapText="1"/>
    </xf>
    <xf borderId="2" fillId="0" fontId="6" numFmtId="0" xfId="0" applyAlignment="1" applyBorder="1" applyFont="1">
      <alignment horizontal="right"/>
    </xf>
    <xf borderId="2" fillId="0" fontId="6" numFmtId="0" xfId="0" applyAlignment="1" applyBorder="1" applyFont="1">
      <alignment horizontal="center"/>
    </xf>
    <xf borderId="4" fillId="0" fontId="2" numFmtId="0" xfId="0" applyAlignment="1" applyBorder="1" applyFont="1">
      <alignment horizontal="center" readingOrder="0" vertical="bottom"/>
    </xf>
    <xf borderId="2" fillId="3" fontId="7" numFmtId="10" xfId="0" applyAlignment="1" applyBorder="1" applyFont="1" applyNumberFormat="1">
      <alignment horizontal="center" vertical="bottom"/>
    </xf>
    <xf borderId="0" fillId="2" fontId="8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57"/>
    <col customWidth="1" min="6" max="6" width="17.86"/>
  </cols>
  <sheetData>
    <row r="1">
      <c r="A1" s="1" t="s">
        <v>0</v>
      </c>
    </row>
    <row r="4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>
      <c r="A5" s="4" t="s">
        <v>10</v>
      </c>
      <c r="B5" s="5" t="s">
        <v>11</v>
      </c>
      <c r="C5" s="5" t="s">
        <v>12</v>
      </c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</row>
    <row r="6">
      <c r="A6" s="6"/>
      <c r="B6" s="7" t="s">
        <v>19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24</v>
      </c>
      <c r="H6" s="7" t="s">
        <v>25</v>
      </c>
      <c r="I6" s="7" t="s">
        <v>26</v>
      </c>
    </row>
    <row r="7">
      <c r="A7" s="3" t="s">
        <v>27</v>
      </c>
      <c r="B7" s="8"/>
      <c r="C7" s="8"/>
      <c r="D7" s="8"/>
      <c r="E7" s="8"/>
      <c r="F7" s="8"/>
      <c r="G7" s="8"/>
      <c r="H7" s="8"/>
      <c r="I7" s="8"/>
    </row>
    <row r="8">
      <c r="A8" s="9" t="s">
        <v>28</v>
      </c>
      <c r="B8" s="10" t="s">
        <v>29</v>
      </c>
      <c r="C8" s="10" t="s">
        <v>29</v>
      </c>
      <c r="D8" s="10" t="s">
        <v>30</v>
      </c>
      <c r="E8" s="10" t="s">
        <v>31</v>
      </c>
      <c r="F8" s="10" t="s">
        <v>29</v>
      </c>
      <c r="G8" s="11" t="s">
        <v>31</v>
      </c>
      <c r="H8" s="11" t="s">
        <v>31</v>
      </c>
      <c r="I8" s="10" t="s">
        <v>29</v>
      </c>
    </row>
    <row r="9">
      <c r="A9" s="12" t="s">
        <v>32</v>
      </c>
      <c r="B9" s="13">
        <v>74737.0</v>
      </c>
      <c r="C9" s="13">
        <v>21250.0</v>
      </c>
      <c r="D9" s="13">
        <v>110296.0</v>
      </c>
      <c r="E9" s="14">
        <v>21887.0</v>
      </c>
      <c r="F9" s="14">
        <v>19237.0</v>
      </c>
      <c r="G9" s="14">
        <v>53779.0</v>
      </c>
      <c r="H9" s="14">
        <v>46642.0</v>
      </c>
      <c r="I9" s="14">
        <v>22876.0</v>
      </c>
    </row>
    <row r="10">
      <c r="A10" s="3" t="s">
        <v>33</v>
      </c>
      <c r="B10" s="8"/>
      <c r="C10" s="8"/>
      <c r="D10" s="8"/>
      <c r="E10" s="8"/>
      <c r="F10" s="8"/>
      <c r="G10" s="8"/>
      <c r="H10" s="8"/>
      <c r="I10" s="8"/>
    </row>
    <row r="11">
      <c r="A11" s="12" t="s">
        <v>34</v>
      </c>
      <c r="B11" s="14">
        <v>267.0</v>
      </c>
      <c r="C11" s="14">
        <v>1419.0</v>
      </c>
      <c r="D11" s="14">
        <v>1437.0</v>
      </c>
      <c r="E11" s="14">
        <v>1301.0</v>
      </c>
      <c r="F11" s="14">
        <v>1109.0</v>
      </c>
      <c r="G11" s="14">
        <v>445.0</v>
      </c>
      <c r="H11" s="14">
        <v>837.0</v>
      </c>
      <c r="I11" s="14">
        <v>1429.0</v>
      </c>
    </row>
    <row r="12">
      <c r="A12" s="12" t="s">
        <v>35</v>
      </c>
      <c r="B12" s="14">
        <v>243.0</v>
      </c>
      <c r="C12" s="14">
        <v>1357.0</v>
      </c>
      <c r="D12" s="14">
        <v>1292.0</v>
      </c>
      <c r="E12" s="14">
        <v>1265.0</v>
      </c>
      <c r="F12" s="14">
        <v>1068.0</v>
      </c>
      <c r="G12" s="14">
        <v>385.0</v>
      </c>
      <c r="H12" s="14">
        <v>768.0</v>
      </c>
      <c r="I12" s="14">
        <v>1377.0</v>
      </c>
    </row>
    <row r="13">
      <c r="A13" s="12" t="s">
        <v>36</v>
      </c>
      <c r="B13" s="14">
        <v>24.0</v>
      </c>
      <c r="C13" s="14">
        <v>62.0</v>
      </c>
      <c r="D13" s="14">
        <v>145.0</v>
      </c>
      <c r="E13" s="14">
        <v>36.0</v>
      </c>
      <c r="F13" s="14">
        <v>41.0</v>
      </c>
      <c r="G13" s="14">
        <v>60.0</v>
      </c>
      <c r="H13" s="14">
        <v>69.0</v>
      </c>
      <c r="I13" s="14">
        <v>52.0</v>
      </c>
    </row>
    <row r="14">
      <c r="A14" s="12" t="s">
        <v>37</v>
      </c>
      <c r="B14" s="14">
        <v>297.0</v>
      </c>
      <c r="C14" s="14">
        <v>52.0</v>
      </c>
      <c r="D14" s="14">
        <v>89.0</v>
      </c>
      <c r="E14" s="14">
        <v>82.0</v>
      </c>
      <c r="F14" s="14">
        <v>206.0</v>
      </c>
      <c r="G14" s="14">
        <v>441.0</v>
      </c>
      <c r="H14" s="14">
        <v>358.0</v>
      </c>
      <c r="I14" s="14">
        <v>66.0</v>
      </c>
    </row>
    <row r="15">
      <c r="A15" s="12" t="s">
        <v>38</v>
      </c>
      <c r="B15" s="14">
        <v>1050.0</v>
      </c>
      <c r="C15" s="14">
        <v>143.0</v>
      </c>
      <c r="D15" s="14">
        <v>88.0</v>
      </c>
      <c r="E15" s="14">
        <v>231.0</v>
      </c>
      <c r="F15" s="14">
        <v>299.0</v>
      </c>
      <c r="G15" s="14">
        <v>728.0</v>
      </c>
      <c r="H15" s="14">
        <v>419.0</v>
      </c>
      <c r="I15" s="14">
        <v>119.0</v>
      </c>
    </row>
    <row r="16">
      <c r="A16" s="12" t="s">
        <v>39</v>
      </c>
      <c r="B16" s="14">
        <v>1614.0</v>
      </c>
      <c r="C16" s="14">
        <v>1614.0</v>
      </c>
      <c r="D16" s="14">
        <v>1614.0</v>
      </c>
      <c r="E16" s="14">
        <v>1614.0</v>
      </c>
      <c r="F16" s="14">
        <v>1614.0</v>
      </c>
      <c r="G16" s="14">
        <v>1614.0</v>
      </c>
      <c r="H16" s="14">
        <v>1614.0</v>
      </c>
      <c r="I16" s="14">
        <v>1614.0</v>
      </c>
    </row>
    <row r="17">
      <c r="A17" s="15" t="s">
        <v>40</v>
      </c>
      <c r="B17" s="16">
        <f t="shared" ref="B17:I17" si="1">B11/B16</f>
        <v>0.1654275093</v>
      </c>
      <c r="C17" s="17">
        <f t="shared" si="1"/>
        <v>0.8791821561</v>
      </c>
      <c r="D17" s="17">
        <f t="shared" si="1"/>
        <v>0.8903345725</v>
      </c>
      <c r="E17" s="17">
        <f t="shared" si="1"/>
        <v>0.8060718711</v>
      </c>
      <c r="F17" s="17">
        <f t="shared" si="1"/>
        <v>0.6871127633</v>
      </c>
      <c r="G17" s="16">
        <f t="shared" si="1"/>
        <v>0.2757125155</v>
      </c>
      <c r="H17" s="16">
        <f t="shared" si="1"/>
        <v>0.5185873606</v>
      </c>
      <c r="I17" s="17">
        <f t="shared" si="1"/>
        <v>0.885377943</v>
      </c>
    </row>
    <row r="18">
      <c r="A18" s="18"/>
      <c r="B18" s="18"/>
      <c r="C18" s="18"/>
      <c r="D18" s="18"/>
      <c r="E18" s="18"/>
      <c r="F18" s="18"/>
      <c r="G18" s="18"/>
      <c r="H18" s="18"/>
      <c r="I18" s="18"/>
    </row>
    <row r="19">
      <c r="A19" s="19"/>
      <c r="B19" s="19"/>
      <c r="C19" s="19"/>
      <c r="D19" s="19"/>
      <c r="E19" s="19"/>
      <c r="F19" s="19"/>
      <c r="G19" s="19"/>
      <c r="H19" s="19"/>
      <c r="I19" s="19"/>
    </row>
    <row r="20">
      <c r="A20" s="20" t="s">
        <v>1</v>
      </c>
      <c r="B20" s="20" t="s">
        <v>41</v>
      </c>
      <c r="C20" s="20" t="s">
        <v>42</v>
      </c>
      <c r="D20" s="20" t="s">
        <v>43</v>
      </c>
      <c r="E20" s="21" t="s">
        <v>44</v>
      </c>
      <c r="F20" s="20" t="s">
        <v>45</v>
      </c>
      <c r="G20" s="20" t="s">
        <v>46</v>
      </c>
      <c r="H20" s="20" t="s">
        <v>47</v>
      </c>
      <c r="I20" s="21" t="s">
        <v>48</v>
      </c>
    </row>
    <row r="21">
      <c r="A21" s="4" t="s">
        <v>10</v>
      </c>
      <c r="B21" s="5" t="s">
        <v>49</v>
      </c>
      <c r="C21" s="5" t="s">
        <v>50</v>
      </c>
      <c r="D21" s="5" t="s">
        <v>51</v>
      </c>
      <c r="E21" s="22" t="s">
        <v>52</v>
      </c>
      <c r="F21" s="5" t="s">
        <v>53</v>
      </c>
      <c r="G21" s="5" t="s">
        <v>54</v>
      </c>
      <c r="H21" s="5" t="s">
        <v>55</v>
      </c>
      <c r="I21" s="22" t="s">
        <v>56</v>
      </c>
    </row>
    <row r="22">
      <c r="A22" s="6"/>
      <c r="B22" s="7" t="s">
        <v>57</v>
      </c>
      <c r="C22" s="7" t="s">
        <v>58</v>
      </c>
      <c r="D22" s="7" t="s">
        <v>59</v>
      </c>
      <c r="E22" s="7" t="s">
        <v>60</v>
      </c>
      <c r="F22" s="7" t="s">
        <v>61</v>
      </c>
      <c r="G22" s="7" t="s">
        <v>62</v>
      </c>
      <c r="H22" s="7" t="s">
        <v>63</v>
      </c>
      <c r="I22" s="7" t="s">
        <v>64</v>
      </c>
    </row>
    <row r="23">
      <c r="A23" s="3" t="s">
        <v>27</v>
      </c>
      <c r="B23" s="8"/>
      <c r="C23" s="8"/>
      <c r="D23" s="8"/>
      <c r="E23" s="8"/>
      <c r="F23" s="8"/>
      <c r="G23" s="8"/>
      <c r="H23" s="8"/>
      <c r="I23" s="8"/>
    </row>
    <row r="24">
      <c r="A24" s="23" t="s">
        <v>28</v>
      </c>
      <c r="B24" s="10" t="s">
        <v>29</v>
      </c>
      <c r="C24" s="10" t="s">
        <v>29</v>
      </c>
      <c r="D24" s="24" t="s">
        <v>29</v>
      </c>
      <c r="E24" s="24" t="s">
        <v>29</v>
      </c>
      <c r="F24" s="10" t="s">
        <v>30</v>
      </c>
      <c r="G24" s="24" t="s">
        <v>29</v>
      </c>
      <c r="H24" s="24" t="s">
        <v>29</v>
      </c>
      <c r="I24" s="24" t="s">
        <v>29</v>
      </c>
    </row>
    <row r="25">
      <c r="A25" s="12" t="s">
        <v>32</v>
      </c>
      <c r="B25" s="14">
        <v>27226.0</v>
      </c>
      <c r="C25" s="14">
        <v>21278.0</v>
      </c>
      <c r="D25" s="14">
        <v>17994.0</v>
      </c>
      <c r="E25" s="14">
        <v>22631.0</v>
      </c>
      <c r="F25" s="14">
        <v>42256.0</v>
      </c>
      <c r="G25" s="14">
        <v>33891.0</v>
      </c>
      <c r="H25" s="14">
        <v>17447.0</v>
      </c>
      <c r="I25" s="14">
        <v>46563.0</v>
      </c>
    </row>
    <row r="26">
      <c r="A26" s="3" t="s">
        <v>33</v>
      </c>
      <c r="B26" s="8"/>
      <c r="C26" s="8"/>
      <c r="D26" s="8"/>
      <c r="E26" s="8"/>
      <c r="F26" s="8"/>
      <c r="G26" s="8"/>
      <c r="H26" s="8"/>
      <c r="I26" s="8"/>
    </row>
    <row r="27">
      <c r="A27" s="12" t="s">
        <v>34</v>
      </c>
      <c r="B27" s="14">
        <v>1453.0</v>
      </c>
      <c r="C27" s="14">
        <v>1342.0</v>
      </c>
      <c r="D27" s="14">
        <v>1300.0</v>
      </c>
      <c r="E27" s="13">
        <v>1183.0</v>
      </c>
      <c r="F27" s="14">
        <v>1369.0</v>
      </c>
      <c r="G27" s="14">
        <v>1415.0</v>
      </c>
      <c r="H27" s="14">
        <v>1202.0</v>
      </c>
      <c r="I27" s="14">
        <v>1526.0</v>
      </c>
    </row>
    <row r="28">
      <c r="A28" s="12" t="s">
        <v>35</v>
      </c>
      <c r="B28" s="14">
        <v>1398.0</v>
      </c>
      <c r="C28" s="14">
        <v>1283.0</v>
      </c>
      <c r="D28" s="14">
        <v>1250.0</v>
      </c>
      <c r="E28" s="13">
        <v>1147.0</v>
      </c>
      <c r="F28" s="14">
        <v>1276.0</v>
      </c>
      <c r="G28" s="14">
        <v>1367.0</v>
      </c>
      <c r="H28" s="14">
        <v>1163.0</v>
      </c>
      <c r="I28" s="14">
        <v>1435.0</v>
      </c>
    </row>
    <row r="29">
      <c r="A29" s="12" t="s">
        <v>36</v>
      </c>
      <c r="B29" s="14">
        <v>55.0</v>
      </c>
      <c r="C29" s="14">
        <v>59.0</v>
      </c>
      <c r="D29" s="14">
        <v>50.0</v>
      </c>
      <c r="E29" s="13">
        <v>36.0</v>
      </c>
      <c r="F29" s="14">
        <v>93.0</v>
      </c>
      <c r="G29" s="14">
        <v>48.0</v>
      </c>
      <c r="H29" s="14">
        <v>39.0</v>
      </c>
      <c r="I29" s="14">
        <v>91.0</v>
      </c>
    </row>
    <row r="30">
      <c r="A30" s="12" t="s">
        <v>37</v>
      </c>
      <c r="B30" s="14">
        <v>48.0</v>
      </c>
      <c r="C30" s="14">
        <v>93.0</v>
      </c>
      <c r="D30" s="14">
        <v>119.0</v>
      </c>
      <c r="E30" s="13">
        <v>226.0</v>
      </c>
      <c r="F30" s="14">
        <v>88.0</v>
      </c>
      <c r="G30" s="14">
        <v>84.0</v>
      </c>
      <c r="H30" s="14">
        <v>146.0</v>
      </c>
      <c r="I30" s="14">
        <v>28.0</v>
      </c>
    </row>
    <row r="31">
      <c r="A31" s="12" t="s">
        <v>38</v>
      </c>
      <c r="B31" s="14">
        <v>113.0</v>
      </c>
      <c r="C31" s="14">
        <v>179.0</v>
      </c>
      <c r="D31" s="14">
        <v>195.0</v>
      </c>
      <c r="E31" s="13">
        <v>205.0</v>
      </c>
      <c r="F31" s="14">
        <v>157.0</v>
      </c>
      <c r="G31" s="14">
        <v>115.0</v>
      </c>
      <c r="H31" s="14">
        <v>266.0</v>
      </c>
      <c r="I31" s="14">
        <v>60.0</v>
      </c>
    </row>
    <row r="32">
      <c r="A32" s="12" t="s">
        <v>39</v>
      </c>
      <c r="B32" s="14">
        <v>1614.0</v>
      </c>
      <c r="C32" s="14">
        <v>1614.0</v>
      </c>
      <c r="D32" s="14">
        <v>1614.0</v>
      </c>
      <c r="E32" s="14">
        <v>1614.0</v>
      </c>
      <c r="F32" s="14">
        <v>1614.0</v>
      </c>
      <c r="G32" s="14">
        <v>1614.0</v>
      </c>
      <c r="H32" s="14">
        <v>1614.0</v>
      </c>
      <c r="I32" s="14">
        <v>1614.0</v>
      </c>
    </row>
    <row r="33">
      <c r="A33" s="15" t="s">
        <v>40</v>
      </c>
      <c r="B33" s="17">
        <f t="shared" ref="B33:I33" si="2">B27/B32</f>
        <v>0.9002478315</v>
      </c>
      <c r="C33" s="17">
        <f t="shared" si="2"/>
        <v>0.8314745973</v>
      </c>
      <c r="D33" s="17">
        <f t="shared" si="2"/>
        <v>0.8054522924</v>
      </c>
      <c r="E33" s="17">
        <f t="shared" si="2"/>
        <v>0.7329615861</v>
      </c>
      <c r="F33" s="17">
        <f t="shared" si="2"/>
        <v>0.8482032218</v>
      </c>
      <c r="G33" s="17">
        <f t="shared" si="2"/>
        <v>0.8767038414</v>
      </c>
      <c r="H33" s="17">
        <f t="shared" si="2"/>
        <v>0.7447335812</v>
      </c>
      <c r="I33" s="17">
        <f t="shared" si="2"/>
        <v>0.9454770756</v>
      </c>
    </row>
    <row r="34">
      <c r="A34" s="18"/>
      <c r="B34" s="18"/>
      <c r="C34" s="18"/>
      <c r="D34" s="18"/>
      <c r="E34" s="18"/>
      <c r="F34" s="18"/>
      <c r="G34" s="18"/>
      <c r="H34" s="18"/>
      <c r="I34" s="18"/>
    </row>
    <row r="35">
      <c r="A35" s="19"/>
      <c r="B35" s="19"/>
      <c r="C35" s="19"/>
      <c r="D35" s="19"/>
      <c r="E35" s="19"/>
      <c r="F35" s="19"/>
      <c r="G35" s="19"/>
      <c r="H35" s="19"/>
      <c r="I35" s="19"/>
    </row>
    <row r="36">
      <c r="A36" s="20" t="s">
        <v>1</v>
      </c>
      <c r="B36" s="20" t="s">
        <v>65</v>
      </c>
      <c r="C36" s="20" t="s">
        <v>66</v>
      </c>
      <c r="D36" s="20" t="s">
        <v>67</v>
      </c>
      <c r="E36" s="20" t="s">
        <v>68</v>
      </c>
      <c r="F36" s="20" t="s">
        <v>69</v>
      </c>
      <c r="G36" s="20" t="s">
        <v>70</v>
      </c>
      <c r="H36" s="20" t="s">
        <v>71</v>
      </c>
      <c r="I36" s="25" t="s">
        <v>72</v>
      </c>
    </row>
    <row r="37">
      <c r="A37" s="4" t="s">
        <v>10</v>
      </c>
      <c r="B37" s="5" t="s">
        <v>73</v>
      </c>
      <c r="C37" s="5" t="s">
        <v>74</v>
      </c>
      <c r="D37" s="5" t="s">
        <v>75</v>
      </c>
      <c r="E37" s="5" t="s">
        <v>76</v>
      </c>
      <c r="F37" s="5" t="s">
        <v>77</v>
      </c>
      <c r="G37" s="5" t="s">
        <v>78</v>
      </c>
      <c r="H37" s="5" t="s">
        <v>79</v>
      </c>
      <c r="I37" s="5" t="s">
        <v>80</v>
      </c>
    </row>
    <row r="38">
      <c r="A38" s="6"/>
      <c r="B38" s="7" t="s">
        <v>81</v>
      </c>
      <c r="C38" s="7" t="s">
        <v>82</v>
      </c>
      <c r="D38" s="7" t="s">
        <v>83</v>
      </c>
      <c r="E38" s="7" t="s">
        <v>84</v>
      </c>
      <c r="F38" s="7" t="s">
        <v>85</v>
      </c>
      <c r="G38" s="7" t="s">
        <v>86</v>
      </c>
      <c r="H38" s="7" t="s">
        <v>87</v>
      </c>
      <c r="I38" s="7"/>
    </row>
    <row r="39">
      <c r="A39" s="3" t="s">
        <v>27</v>
      </c>
      <c r="B39" s="8"/>
      <c r="C39" s="8"/>
      <c r="D39" s="8"/>
      <c r="E39" s="8"/>
      <c r="F39" s="8"/>
      <c r="G39" s="8"/>
      <c r="H39" s="8"/>
      <c r="I39" s="8"/>
    </row>
    <row r="40">
      <c r="A40" s="23" t="s">
        <v>28</v>
      </c>
      <c r="B40" s="24" t="s">
        <v>29</v>
      </c>
      <c r="C40" s="10" t="s">
        <v>30</v>
      </c>
      <c r="D40" s="10" t="s">
        <v>29</v>
      </c>
      <c r="E40" s="10" t="s">
        <v>30</v>
      </c>
      <c r="F40" s="10" t="s">
        <v>31</v>
      </c>
      <c r="G40" s="10" t="s">
        <v>29</v>
      </c>
      <c r="H40" s="10" t="s">
        <v>29</v>
      </c>
      <c r="I40" s="10" t="s">
        <v>31</v>
      </c>
    </row>
    <row r="41">
      <c r="A41" s="12" t="s">
        <v>32</v>
      </c>
      <c r="B41" s="14">
        <v>21697.0</v>
      </c>
      <c r="C41" s="14">
        <v>45255.0</v>
      </c>
      <c r="D41" s="14">
        <v>22287.0</v>
      </c>
      <c r="E41" s="14">
        <v>70036.0</v>
      </c>
      <c r="F41" s="14">
        <v>42325.0</v>
      </c>
      <c r="G41" s="14">
        <v>21798.0</v>
      </c>
      <c r="H41" s="14">
        <v>19208.0</v>
      </c>
      <c r="I41" s="13">
        <v>24753.0</v>
      </c>
    </row>
    <row r="42">
      <c r="A42" s="3" t="s">
        <v>33</v>
      </c>
      <c r="B42" s="8"/>
      <c r="C42" s="8"/>
      <c r="D42" s="8"/>
      <c r="E42" s="8"/>
      <c r="F42" s="8"/>
      <c r="G42" s="8"/>
      <c r="H42" s="8"/>
      <c r="I42" s="8"/>
    </row>
    <row r="43">
      <c r="A43" s="12" t="s">
        <v>34</v>
      </c>
      <c r="B43" s="14">
        <v>1338.0</v>
      </c>
      <c r="C43" s="14">
        <v>1090.0</v>
      </c>
      <c r="D43" s="14">
        <v>1517.0</v>
      </c>
      <c r="E43" s="14">
        <v>1152.0</v>
      </c>
      <c r="F43" s="14">
        <v>1113.0</v>
      </c>
      <c r="G43" s="14">
        <v>1064.0</v>
      </c>
      <c r="H43" s="14">
        <v>1187.0</v>
      </c>
      <c r="I43" s="14">
        <v>1303.0</v>
      </c>
    </row>
    <row r="44">
      <c r="A44" s="12" t="s">
        <v>35</v>
      </c>
      <c r="B44" s="14">
        <v>1296.0</v>
      </c>
      <c r="C44" s="14">
        <v>1000.0</v>
      </c>
      <c r="D44" s="14">
        <v>1453.0</v>
      </c>
      <c r="E44" s="14">
        <v>1030.0</v>
      </c>
      <c r="F44" s="14">
        <v>1057.0</v>
      </c>
      <c r="G44" s="14">
        <v>1030.0</v>
      </c>
      <c r="H44" s="14">
        <v>1149.0</v>
      </c>
      <c r="I44" s="14">
        <v>1292.0</v>
      </c>
    </row>
    <row r="45">
      <c r="A45" s="12" t="s">
        <v>36</v>
      </c>
      <c r="B45" s="14">
        <v>42.0</v>
      </c>
      <c r="C45" s="14">
        <v>90.0</v>
      </c>
      <c r="D45" s="14">
        <v>64.0</v>
      </c>
      <c r="E45" s="14">
        <v>122.0</v>
      </c>
      <c r="F45" s="14">
        <v>56.0</v>
      </c>
      <c r="G45" s="14">
        <v>34.0</v>
      </c>
      <c r="H45" s="14">
        <v>38.0</v>
      </c>
      <c r="I45" s="14">
        <v>11.0</v>
      </c>
    </row>
    <row r="46">
      <c r="A46" s="12" t="s">
        <v>37</v>
      </c>
      <c r="B46" s="14">
        <v>95.0</v>
      </c>
      <c r="C46" s="14">
        <v>161.0</v>
      </c>
      <c r="D46" s="14">
        <v>22.0</v>
      </c>
      <c r="E46" s="14">
        <v>253.0</v>
      </c>
      <c r="F46" s="14">
        <v>232.0</v>
      </c>
      <c r="G46" s="14">
        <v>221.0</v>
      </c>
      <c r="H46" s="14">
        <v>172.0</v>
      </c>
      <c r="I46" s="14">
        <v>49.0</v>
      </c>
    </row>
    <row r="47">
      <c r="A47" s="12" t="s">
        <v>38</v>
      </c>
      <c r="B47" s="14">
        <v>181.0</v>
      </c>
      <c r="C47" s="14">
        <v>363.0</v>
      </c>
      <c r="D47" s="14">
        <v>75.0</v>
      </c>
      <c r="E47" s="14">
        <v>209.0</v>
      </c>
      <c r="F47" s="14">
        <v>269.0</v>
      </c>
      <c r="G47" s="14">
        <v>329.0</v>
      </c>
      <c r="H47" s="14">
        <v>255.0</v>
      </c>
      <c r="I47" s="14">
        <v>23.0</v>
      </c>
    </row>
    <row r="48">
      <c r="A48" s="12" t="s">
        <v>39</v>
      </c>
      <c r="B48" s="14">
        <v>1614.0</v>
      </c>
      <c r="C48" s="14">
        <v>1614.0</v>
      </c>
      <c r="D48" s="14">
        <v>1614.0</v>
      </c>
      <c r="E48" s="14">
        <v>1614.0</v>
      </c>
      <c r="F48" s="14">
        <v>1614.0</v>
      </c>
      <c r="G48" s="14">
        <v>1614.0</v>
      </c>
      <c r="H48" s="14">
        <v>1614.0</v>
      </c>
      <c r="I48" s="14">
        <v>1614.0</v>
      </c>
    </row>
    <row r="49">
      <c r="A49" s="12" t="s">
        <v>40</v>
      </c>
      <c r="B49" s="26">
        <f t="shared" ref="B49:I49" si="3">B43/B48</f>
        <v>0.8289962825</v>
      </c>
      <c r="C49" s="26">
        <f t="shared" si="3"/>
        <v>0.6753407683</v>
      </c>
      <c r="D49" s="26">
        <f t="shared" si="3"/>
        <v>0.9399008674</v>
      </c>
      <c r="E49" s="26">
        <f t="shared" si="3"/>
        <v>0.7137546468</v>
      </c>
      <c r="F49" s="26">
        <f t="shared" si="3"/>
        <v>0.6895910781</v>
      </c>
      <c r="G49" s="26">
        <f t="shared" si="3"/>
        <v>0.6592317224</v>
      </c>
      <c r="H49" s="26">
        <f t="shared" si="3"/>
        <v>0.7354399009</v>
      </c>
      <c r="I49" s="26">
        <f t="shared" si="3"/>
        <v>0.8073110285</v>
      </c>
    </row>
    <row r="51">
      <c r="A51" s="27" t="s">
        <v>88</v>
      </c>
    </row>
  </sheetData>
  <mergeCells count="3">
    <mergeCell ref="A5:A6"/>
    <mergeCell ref="A21:A22"/>
    <mergeCell ref="A37:A38"/>
  </mergeCells>
  <drawing r:id="rId1"/>
</worksheet>
</file>