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r/Dropbox/Screen Source data/"/>
    </mc:Choice>
  </mc:AlternateContent>
  <xr:revisionPtr revIDLastSave="0" documentId="13_ncr:1_{2168CBF6-1A22-2547-9528-C713430F5370}" xr6:coauthVersionLast="45" xr6:coauthVersionMax="45" xr10:uidLastSave="{00000000-0000-0000-0000-000000000000}"/>
  <bookViews>
    <workbookView xWindow="0" yWindow="460" windowWidth="28800" windowHeight="16320" activeTab="2" xr2:uid="{41F0DDED-53F2-DE46-8405-8B5C55074108}"/>
  </bookViews>
  <sheets>
    <sheet name=" nebu hatching data" sheetId="2" r:id="rId1"/>
    <sheet name=" CG7777 hatching data" sheetId="1" r:id="rId2"/>
    <sheet name="CG5003 hatching data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8" i="2" l="1"/>
  <c r="P19" i="2" s="1"/>
  <c r="O18" i="2"/>
  <c r="O19" i="2" s="1"/>
  <c r="J7" i="4" l="1"/>
  <c r="J8" i="4" s="1"/>
  <c r="I7" i="4"/>
  <c r="I8" i="4" s="1"/>
  <c r="H7" i="4"/>
  <c r="H8" i="4" s="1"/>
  <c r="G7" i="4"/>
  <c r="G8" i="4" s="1"/>
  <c r="F7" i="4"/>
  <c r="F8" i="4" s="1"/>
  <c r="E7" i="4"/>
  <c r="E8" i="4" s="1"/>
  <c r="D7" i="4"/>
  <c r="D8" i="4" s="1"/>
  <c r="C7" i="4"/>
  <c r="C8" i="4" s="1"/>
  <c r="B7" i="4"/>
  <c r="B8" i="4" s="1"/>
  <c r="N18" i="2"/>
  <c r="N19" i="2" s="1"/>
  <c r="M18" i="2"/>
  <c r="M19" i="2" s="1"/>
  <c r="L18" i="2"/>
  <c r="L19" i="2" s="1"/>
  <c r="K18" i="2"/>
  <c r="K19" i="2" s="1"/>
  <c r="J18" i="2"/>
  <c r="J19" i="2" s="1"/>
  <c r="I18" i="2"/>
  <c r="I19" i="2" s="1"/>
  <c r="H18" i="2"/>
  <c r="H19" i="2" s="1"/>
  <c r="G18" i="2"/>
  <c r="G19" i="2" s="1"/>
  <c r="F18" i="2"/>
  <c r="F19" i="2" s="1"/>
  <c r="E18" i="2"/>
  <c r="E19" i="2" s="1"/>
  <c r="D18" i="2"/>
  <c r="D19" i="2" s="1"/>
  <c r="C18" i="2"/>
  <c r="C19" i="2" s="1"/>
  <c r="B18" i="2"/>
  <c r="B19" i="2" s="1"/>
  <c r="G7" i="2"/>
  <c r="G8" i="2" s="1"/>
  <c r="F7" i="2"/>
  <c r="F8" i="2" s="1"/>
  <c r="E7" i="2"/>
  <c r="E8" i="2" s="1"/>
  <c r="D7" i="2"/>
  <c r="D8" i="2" s="1"/>
  <c r="C7" i="2"/>
  <c r="C8" i="2" s="1"/>
  <c r="B7" i="2"/>
  <c r="B8" i="2" s="1"/>
  <c r="C8" i="1"/>
  <c r="D8" i="1"/>
  <c r="F8" i="1"/>
  <c r="J8" i="1"/>
  <c r="K8" i="1"/>
  <c r="B8" i="1"/>
  <c r="C7" i="1"/>
  <c r="D7" i="1"/>
  <c r="E7" i="1"/>
  <c r="E8" i="1" s="1"/>
  <c r="F7" i="1"/>
  <c r="G7" i="1"/>
  <c r="G8" i="1" s="1"/>
  <c r="H7" i="1"/>
  <c r="H8" i="1" s="1"/>
  <c r="I7" i="1"/>
  <c r="I8" i="1" s="1"/>
  <c r="J7" i="1"/>
  <c r="K7" i="1"/>
  <c r="B7" i="1"/>
</calcChain>
</file>

<file path=xl/sharedStrings.xml><?xml version="1.0" encoding="utf-8"?>
<sst xmlns="http://schemas.openxmlformats.org/spreadsheetml/2006/main" count="78" uniqueCount="22">
  <si>
    <t>Rep 1</t>
  </si>
  <si>
    <t>Rep 3</t>
  </si>
  <si>
    <t>Rep 2</t>
  </si>
  <si>
    <t>CG7777[del]/+</t>
  </si>
  <si>
    <t>Df/+</t>
  </si>
  <si>
    <t>CG7777[del]/Df</t>
  </si>
  <si>
    <t>CG7777[del]/CG7777[del]</t>
  </si>
  <si>
    <t>Hatch rate</t>
  </si>
  <si>
    <t>Hatched eggs</t>
  </si>
  <si>
    <t>Day 1</t>
  </si>
  <si>
    <t>Day 2</t>
  </si>
  <si>
    <t>Day 3</t>
  </si>
  <si>
    <t>Total hatched (out of 300)</t>
  </si>
  <si>
    <t>nebu[7]/+</t>
  </si>
  <si>
    <t>nebu[7]/Df</t>
  </si>
  <si>
    <t>nebu[mi]/+</t>
  </si>
  <si>
    <t>nebu[mb]/+</t>
  </si>
  <si>
    <t>nebu[mi]/nebu[mb]</t>
  </si>
  <si>
    <t>nebu[mi]/def</t>
  </si>
  <si>
    <t>nebu[mb]/def</t>
  </si>
  <si>
    <t>CG5003[f02616]/+</t>
  </si>
  <si>
    <t>CG5003[f02616]/Df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</si>
</sst>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/>
    <xf numFmtId="0" fontId="0" fillId="0" borderId="0" xfId="0" applyBorder="1"/>
    <xf numFmtId="0" fontId="0" fillId="0" borderId="5" xfId="0" applyBorder="1"/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/>
    <xf numFmtId="0" fontId="0" fillId="0" borderId="1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0" xfId="0" applyBorder="1"/>
    <xf numFmtId="0" fontId="0" fillId="0" borderId="11" xfId="0" applyBorder="1" applyAlignment="1">
      <alignment vertical="center"/>
    </xf>
    <xf numFmtId="0" fontId="1" fillId="0" borderId="0" xfId="0" applyFont="1" applyAlignment="1">
      <alignment vertical="center"/>
    </xf>
    <xf numFmtId="2" fontId="0" fillId="0" borderId="12" xfId="0" applyNumberFormat="1" applyBorder="1" applyAlignment="1">
      <alignment vertical="center"/>
    </xf>
    <xf numFmtId="2" fontId="0" fillId="0" borderId="13" xfId="0" applyNumberFormat="1" applyBorder="1" applyAlignment="1">
      <alignment vertical="center"/>
    </xf>
    <xf numFmtId="2" fontId="0" fillId="0" borderId="0" xfId="0" applyNumberFormat="1" applyBorder="1" applyAlignment="1">
      <alignment vertical="center"/>
    </xf>
    <xf numFmtId="0" fontId="0" fillId="0" borderId="8" xfId="0" applyBorder="1"/>
    <xf numFmtId="2" fontId="0" fillId="0" borderId="14" xfId="0" applyNumberFormat="1" applyBorder="1" applyAlignment="1">
      <alignment vertical="center"/>
    </xf>
    <xf numFmtId="2" fontId="0" fillId="0" borderId="15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B9C21-A963-4A4B-9D03-B985957DD469}">
  <dimension ref="A1:V19"/>
  <sheetViews>
    <sheetView workbookViewId="0">
      <selection activeCell="L10" sqref="L10"/>
    </sheetView>
  </sheetViews>
  <sheetFormatPr baseColWidth="10" defaultRowHeight="16" x14ac:dyDescent="0.2"/>
  <cols>
    <col min="1" max="1" width="22.83203125" bestFit="1" customWidth="1"/>
  </cols>
  <sheetData>
    <row r="1" spans="1:22" x14ac:dyDescent="0.2">
      <c r="A1" s="1"/>
      <c r="B1" s="21" t="s">
        <v>8</v>
      </c>
      <c r="C1" s="21"/>
      <c r="D1" s="21"/>
      <c r="E1" s="21"/>
      <c r="F1" s="21"/>
      <c r="G1" s="21"/>
      <c r="H1" s="21"/>
      <c r="I1" s="21"/>
      <c r="J1" s="21"/>
      <c r="K1" s="21"/>
    </row>
    <row r="2" spans="1:22" x14ac:dyDescent="0.2">
      <c r="A2" s="1"/>
      <c r="B2" s="22" t="s">
        <v>13</v>
      </c>
      <c r="C2" s="23"/>
      <c r="D2" s="23"/>
      <c r="E2" s="22" t="s">
        <v>14</v>
      </c>
      <c r="F2" s="23"/>
      <c r="G2" s="24"/>
      <c r="H2" s="3"/>
      <c r="I2" s="3"/>
      <c r="J2" s="3"/>
      <c r="K2" s="3"/>
      <c r="L2" s="5"/>
      <c r="M2" s="5"/>
      <c r="N2" s="5"/>
    </row>
    <row r="3" spans="1:22" x14ac:dyDescent="0.2">
      <c r="A3" s="1"/>
      <c r="B3" s="10" t="s">
        <v>0</v>
      </c>
      <c r="C3" s="10" t="s">
        <v>2</v>
      </c>
      <c r="D3" s="18" t="s">
        <v>1</v>
      </c>
      <c r="E3" s="10" t="s">
        <v>0</v>
      </c>
      <c r="F3" s="10" t="s">
        <v>2</v>
      </c>
      <c r="G3" s="10" t="s">
        <v>0</v>
      </c>
      <c r="H3" s="3"/>
      <c r="I3" s="3"/>
      <c r="J3" s="3"/>
      <c r="K3" s="5"/>
      <c r="L3" s="3"/>
      <c r="M3" s="3"/>
      <c r="N3" s="5"/>
    </row>
    <row r="4" spans="1:22" x14ac:dyDescent="0.2">
      <c r="A4" s="1" t="s">
        <v>9</v>
      </c>
      <c r="B4" s="11">
        <v>84</v>
      </c>
      <c r="C4" s="11">
        <v>73</v>
      </c>
      <c r="D4" s="5">
        <v>88</v>
      </c>
      <c r="E4" s="11">
        <v>1</v>
      </c>
      <c r="F4" s="12">
        <v>3</v>
      </c>
      <c r="G4" s="11">
        <v>0</v>
      </c>
      <c r="H4" s="3"/>
      <c r="I4" s="3"/>
      <c r="J4" s="5"/>
      <c r="K4" s="5"/>
      <c r="L4" s="3"/>
      <c r="M4" s="5"/>
      <c r="N4" s="5"/>
    </row>
    <row r="5" spans="1:22" x14ac:dyDescent="0.2">
      <c r="A5" s="1" t="s">
        <v>10</v>
      </c>
      <c r="B5" s="11">
        <v>94</v>
      </c>
      <c r="C5" s="11">
        <v>84</v>
      </c>
      <c r="D5" s="5">
        <v>83</v>
      </c>
      <c r="E5" s="12">
        <v>0</v>
      </c>
      <c r="F5" s="12">
        <v>3</v>
      </c>
      <c r="G5" s="12">
        <v>1</v>
      </c>
      <c r="H5" s="5"/>
      <c r="I5" s="5"/>
      <c r="J5" s="5"/>
      <c r="K5" s="5"/>
      <c r="L5" s="5"/>
      <c r="M5" s="5"/>
      <c r="N5" s="5"/>
    </row>
    <row r="6" spans="1:22" x14ac:dyDescent="0.2">
      <c r="A6" s="1" t="s">
        <v>11</v>
      </c>
      <c r="B6" s="11">
        <v>90</v>
      </c>
      <c r="C6" s="11">
        <v>79</v>
      </c>
      <c r="D6" s="5">
        <v>80</v>
      </c>
      <c r="E6" s="12">
        <v>0</v>
      </c>
      <c r="F6" s="12">
        <v>1</v>
      </c>
      <c r="G6" s="12">
        <v>2</v>
      </c>
      <c r="H6" s="5"/>
      <c r="I6" s="5"/>
      <c r="J6" s="5"/>
      <c r="K6" s="5"/>
      <c r="L6" s="5"/>
      <c r="M6" s="5"/>
      <c r="N6" s="5"/>
    </row>
    <row r="7" spans="1:22" ht="17" thickBot="1" x14ac:dyDescent="0.25">
      <c r="A7" s="1" t="s">
        <v>12</v>
      </c>
      <c r="B7" s="13">
        <f>SUM(B4:B6)</f>
        <v>268</v>
      </c>
      <c r="C7" s="13">
        <f t="shared" ref="C7:G7" si="0">SUM(C4:C6)</f>
        <v>236</v>
      </c>
      <c r="D7" s="7">
        <f t="shared" si="0"/>
        <v>251</v>
      </c>
      <c r="E7" s="13">
        <f t="shared" si="0"/>
        <v>1</v>
      </c>
      <c r="F7" s="13">
        <f t="shared" si="0"/>
        <v>7</v>
      </c>
      <c r="G7" s="13">
        <f t="shared" si="0"/>
        <v>3</v>
      </c>
      <c r="H7" s="3"/>
      <c r="I7" s="3"/>
      <c r="J7" s="3"/>
      <c r="K7" s="3"/>
      <c r="L7" s="3"/>
      <c r="M7" s="3"/>
      <c r="N7" s="3"/>
    </row>
    <row r="8" spans="1:22" ht="17" thickBot="1" x14ac:dyDescent="0.25">
      <c r="A8" s="14" t="s">
        <v>7</v>
      </c>
      <c r="B8" s="15">
        <f>B7/300</f>
        <v>0.89333333333333331</v>
      </c>
      <c r="C8" s="15">
        <f t="shared" ref="C8:G8" si="1">C7/300</f>
        <v>0.78666666666666663</v>
      </c>
      <c r="D8" s="16">
        <f t="shared" si="1"/>
        <v>0.83666666666666667</v>
      </c>
      <c r="E8" s="19">
        <f t="shared" si="1"/>
        <v>3.3333333333333335E-3</v>
      </c>
      <c r="F8" s="20">
        <f t="shared" si="1"/>
        <v>2.3333333333333334E-2</v>
      </c>
      <c r="G8" s="20">
        <f t="shared" si="1"/>
        <v>0.01</v>
      </c>
      <c r="H8" s="17"/>
      <c r="I8" s="17"/>
      <c r="J8" s="17"/>
      <c r="K8" s="17"/>
      <c r="L8" s="17"/>
      <c r="M8" s="17"/>
      <c r="N8" s="17"/>
    </row>
    <row r="9" spans="1:22" x14ac:dyDescent="0.2">
      <c r="A9" s="1"/>
      <c r="B9" s="1"/>
      <c r="C9" s="1"/>
    </row>
    <row r="10" spans="1:22" x14ac:dyDescent="0.2">
      <c r="A10" s="1"/>
      <c r="B10" s="1"/>
      <c r="C10" s="1"/>
    </row>
    <row r="11" spans="1:22" x14ac:dyDescent="0.2">
      <c r="A11" s="1"/>
      <c r="B11" s="1"/>
      <c r="C11" s="1"/>
    </row>
    <row r="12" spans="1:22" x14ac:dyDescent="0.2">
      <c r="A12" s="1"/>
      <c r="B12" s="21" t="s">
        <v>8</v>
      </c>
      <c r="C12" s="21"/>
      <c r="D12" s="21"/>
      <c r="E12" s="21"/>
      <c r="F12" s="21"/>
      <c r="G12" s="21"/>
      <c r="H12" s="21"/>
      <c r="I12" s="21"/>
      <c r="J12" s="21"/>
      <c r="K12" s="21"/>
    </row>
    <row r="13" spans="1:22" x14ac:dyDescent="0.2">
      <c r="A13" s="1"/>
      <c r="B13" s="22" t="s">
        <v>16</v>
      </c>
      <c r="C13" s="23"/>
      <c r="D13" s="24"/>
      <c r="E13" s="22" t="s">
        <v>15</v>
      </c>
      <c r="F13" s="23"/>
      <c r="G13" s="23"/>
      <c r="H13" s="23" t="s">
        <v>17</v>
      </c>
      <c r="I13" s="23"/>
      <c r="J13" s="23"/>
      <c r="K13" s="22" t="s">
        <v>18</v>
      </c>
      <c r="L13" s="23"/>
      <c r="M13" s="24"/>
      <c r="N13" s="28" t="s">
        <v>19</v>
      </c>
      <c r="O13" s="29"/>
      <c r="P13" s="29"/>
      <c r="Q13" s="30"/>
      <c r="R13" s="30"/>
      <c r="S13" s="30"/>
      <c r="T13" s="5"/>
      <c r="U13" s="5"/>
      <c r="V13" s="5"/>
    </row>
    <row r="14" spans="1:22" x14ac:dyDescent="0.2">
      <c r="A14" s="1"/>
      <c r="B14" s="10" t="s">
        <v>0</v>
      </c>
      <c r="C14" s="10" t="s">
        <v>2</v>
      </c>
      <c r="D14" s="9" t="s">
        <v>1</v>
      </c>
      <c r="E14" s="10" t="s">
        <v>0</v>
      </c>
      <c r="F14" s="10" t="s">
        <v>2</v>
      </c>
      <c r="G14" s="8" t="s">
        <v>1</v>
      </c>
      <c r="H14" s="10" t="s">
        <v>0</v>
      </c>
      <c r="I14" s="8" t="s">
        <v>2</v>
      </c>
      <c r="J14" s="10" t="s">
        <v>1</v>
      </c>
      <c r="K14" s="9" t="s">
        <v>0</v>
      </c>
      <c r="L14" s="8" t="s">
        <v>2</v>
      </c>
      <c r="M14" s="10" t="s">
        <v>1</v>
      </c>
      <c r="N14" s="9" t="s">
        <v>0</v>
      </c>
      <c r="O14" s="8" t="s">
        <v>2</v>
      </c>
      <c r="P14" s="8" t="s">
        <v>1</v>
      </c>
      <c r="Q14" s="3"/>
      <c r="R14" s="5"/>
      <c r="S14" s="3"/>
      <c r="T14" s="3"/>
      <c r="U14" s="5"/>
      <c r="V14" s="5"/>
    </row>
    <row r="15" spans="1:22" x14ac:dyDescent="0.2">
      <c r="A15" s="1" t="s">
        <v>9</v>
      </c>
      <c r="B15" s="11">
        <v>95</v>
      </c>
      <c r="C15" s="11">
        <v>91</v>
      </c>
      <c r="D15" s="4">
        <v>97</v>
      </c>
      <c r="E15" s="11">
        <v>98</v>
      </c>
      <c r="F15" s="12">
        <v>99</v>
      </c>
      <c r="G15" s="2">
        <v>98</v>
      </c>
      <c r="H15" s="11">
        <v>97</v>
      </c>
      <c r="I15" s="2">
        <v>84</v>
      </c>
      <c r="J15" s="12">
        <v>73</v>
      </c>
      <c r="K15" s="4">
        <v>77</v>
      </c>
      <c r="L15" s="2">
        <v>88</v>
      </c>
      <c r="M15" s="12">
        <v>86</v>
      </c>
      <c r="N15" s="4">
        <v>89</v>
      </c>
      <c r="O15" s="11">
        <v>70</v>
      </c>
      <c r="P15" s="2">
        <v>89</v>
      </c>
      <c r="Q15" s="5"/>
      <c r="R15" s="5"/>
      <c r="S15" s="3"/>
      <c r="T15" s="5"/>
      <c r="U15" s="5"/>
      <c r="V15" s="5"/>
    </row>
    <row r="16" spans="1:22" x14ac:dyDescent="0.2">
      <c r="A16" s="1" t="s">
        <v>10</v>
      </c>
      <c r="B16" s="11">
        <v>97</v>
      </c>
      <c r="C16" s="11">
        <v>98</v>
      </c>
      <c r="D16" s="4">
        <v>96</v>
      </c>
      <c r="E16" s="12">
        <v>100</v>
      </c>
      <c r="F16" s="12">
        <v>97</v>
      </c>
      <c r="G16" s="6">
        <v>99</v>
      </c>
      <c r="H16" s="12">
        <v>86</v>
      </c>
      <c r="I16" s="6">
        <v>87</v>
      </c>
      <c r="J16" s="12">
        <v>48</v>
      </c>
      <c r="K16" s="4">
        <v>85</v>
      </c>
      <c r="L16" s="6">
        <v>84</v>
      </c>
      <c r="M16" s="12">
        <v>92</v>
      </c>
      <c r="N16" s="4">
        <v>81</v>
      </c>
      <c r="O16" s="12">
        <v>73</v>
      </c>
      <c r="P16" s="6">
        <v>75</v>
      </c>
      <c r="Q16" s="5"/>
      <c r="R16" s="5"/>
      <c r="S16" s="5"/>
      <c r="T16" s="5"/>
      <c r="U16" s="5"/>
      <c r="V16" s="5"/>
    </row>
    <row r="17" spans="1:22" x14ac:dyDescent="0.2">
      <c r="A17" s="1" t="s">
        <v>11</v>
      </c>
      <c r="B17" s="11">
        <v>95</v>
      </c>
      <c r="C17" s="11">
        <v>97</v>
      </c>
      <c r="D17" s="4">
        <v>94</v>
      </c>
      <c r="E17" s="12">
        <v>97</v>
      </c>
      <c r="F17" s="12">
        <v>99</v>
      </c>
      <c r="G17" s="6">
        <v>98</v>
      </c>
      <c r="H17" s="12">
        <v>65</v>
      </c>
      <c r="I17" s="6">
        <v>74</v>
      </c>
      <c r="J17" s="12">
        <v>59</v>
      </c>
      <c r="K17" s="4">
        <v>84</v>
      </c>
      <c r="L17" s="6">
        <v>90</v>
      </c>
      <c r="M17" s="12">
        <v>95</v>
      </c>
      <c r="N17" s="4">
        <v>87</v>
      </c>
      <c r="O17" s="12">
        <v>75</v>
      </c>
      <c r="P17" s="6">
        <v>78</v>
      </c>
      <c r="Q17" s="5"/>
      <c r="R17" s="5"/>
      <c r="S17" s="5"/>
      <c r="T17" s="5"/>
      <c r="U17" s="5"/>
      <c r="V17" s="5"/>
    </row>
    <row r="18" spans="1:22" ht="17" thickBot="1" x14ac:dyDescent="0.25">
      <c r="A18" s="1" t="s">
        <v>12</v>
      </c>
      <c r="B18" s="13">
        <f>SUM(B15:B17)</f>
        <v>287</v>
      </c>
      <c r="C18" s="13">
        <f t="shared" ref="C18" si="2">SUM(C15:C17)</f>
        <v>286</v>
      </c>
      <c r="D18" s="13">
        <f t="shared" ref="D18" si="3">SUM(D15:D17)</f>
        <v>287</v>
      </c>
      <c r="E18" s="13">
        <f t="shared" ref="E18" si="4">SUM(E15:E17)</f>
        <v>295</v>
      </c>
      <c r="F18" s="13">
        <f t="shared" ref="F18" si="5">SUM(F15:F17)</f>
        <v>295</v>
      </c>
      <c r="G18" s="13">
        <f t="shared" ref="G18" si="6">SUM(G15:G17)</f>
        <v>295</v>
      </c>
      <c r="H18" s="13">
        <f t="shared" ref="H18" si="7">SUM(H15:H17)</f>
        <v>248</v>
      </c>
      <c r="I18" s="13">
        <f t="shared" ref="I18" si="8">SUM(I15:I17)</f>
        <v>245</v>
      </c>
      <c r="J18" s="13">
        <f t="shared" ref="J18" si="9">SUM(J15:J17)</f>
        <v>180</v>
      </c>
      <c r="K18" s="13">
        <f t="shared" ref="K18" si="10">SUM(K15:K17)</f>
        <v>246</v>
      </c>
      <c r="L18" s="13">
        <f t="shared" ref="L18" si="11">SUM(L15:L17)</f>
        <v>262</v>
      </c>
      <c r="M18" s="13">
        <f t="shared" ref="M18" si="12">SUM(M15:M17)</f>
        <v>273</v>
      </c>
      <c r="N18" s="13">
        <f t="shared" ref="N18:T18" si="13">SUM(N15:N17)</f>
        <v>257</v>
      </c>
      <c r="O18" s="13">
        <f t="shared" si="13"/>
        <v>218</v>
      </c>
      <c r="P18" s="7">
        <f t="shared" si="13"/>
        <v>242</v>
      </c>
      <c r="Q18" s="3"/>
      <c r="R18" s="3"/>
      <c r="S18" s="3"/>
      <c r="T18" s="3"/>
      <c r="U18" s="3"/>
      <c r="V18" s="5"/>
    </row>
    <row r="19" spans="1:22" ht="17" thickBot="1" x14ac:dyDescent="0.25">
      <c r="A19" s="14" t="s">
        <v>7</v>
      </c>
      <c r="B19" s="15">
        <f>B18/300</f>
        <v>0.95666666666666667</v>
      </c>
      <c r="C19" s="15">
        <f t="shared" ref="C19" si="14">C18/300</f>
        <v>0.95333333333333337</v>
      </c>
      <c r="D19" s="15">
        <f t="shared" ref="D19" si="15">D18/300</f>
        <v>0.95666666666666667</v>
      </c>
      <c r="E19" s="15">
        <f t="shared" ref="E19" si="16">E18/300</f>
        <v>0.98333333333333328</v>
      </c>
      <c r="F19" s="15">
        <f t="shared" ref="F19" si="17">F18/300</f>
        <v>0.98333333333333328</v>
      </c>
      <c r="G19" s="15">
        <f t="shared" ref="G19" si="18">G18/300</f>
        <v>0.98333333333333328</v>
      </c>
      <c r="H19" s="15">
        <f t="shared" ref="H19" si="19">H18/300</f>
        <v>0.82666666666666666</v>
      </c>
      <c r="I19" s="15">
        <f t="shared" ref="I19" si="20">I18/300</f>
        <v>0.81666666666666665</v>
      </c>
      <c r="J19" s="15">
        <f t="shared" ref="J19" si="21">J18/300</f>
        <v>0.6</v>
      </c>
      <c r="K19" s="15">
        <f t="shared" ref="K19" si="22">K18/300</f>
        <v>0.82</v>
      </c>
      <c r="L19" s="15">
        <f t="shared" ref="L19" si="23">L18/300</f>
        <v>0.87333333333333329</v>
      </c>
      <c r="M19" s="15">
        <f t="shared" ref="M19" si="24">M18/300</f>
        <v>0.91</v>
      </c>
      <c r="N19" s="15">
        <f t="shared" ref="N19:T19" si="25">N18/300</f>
        <v>0.85666666666666669</v>
      </c>
      <c r="O19" s="15">
        <f t="shared" si="25"/>
        <v>0.72666666666666668</v>
      </c>
      <c r="P19" s="16">
        <f t="shared" si="25"/>
        <v>0.80666666666666664</v>
      </c>
      <c r="Q19" s="17"/>
      <c r="R19" s="17"/>
      <c r="S19" s="17"/>
      <c r="T19" s="17"/>
      <c r="U19" s="17"/>
      <c r="V19" s="5"/>
    </row>
  </sheetData>
  <mergeCells count="10">
    <mergeCell ref="N13:P13"/>
    <mergeCell ref="Q13:S13"/>
    <mergeCell ref="B1:K1"/>
    <mergeCell ref="B2:D2"/>
    <mergeCell ref="B12:K12"/>
    <mergeCell ref="E2:G2"/>
    <mergeCell ref="B13:D13"/>
    <mergeCell ref="E13:G13"/>
    <mergeCell ref="H13:J13"/>
    <mergeCell ref="K13:M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118D6-1E3F-1C42-AE85-EFAF9F8C8A89}">
  <dimension ref="A1:K15"/>
  <sheetViews>
    <sheetView workbookViewId="0">
      <selection activeCell="J12" sqref="J12"/>
    </sheetView>
  </sheetViews>
  <sheetFormatPr baseColWidth="10" defaultRowHeight="16" x14ac:dyDescent="0.2"/>
  <cols>
    <col min="1" max="1" width="22.83203125" bestFit="1" customWidth="1"/>
  </cols>
  <sheetData>
    <row r="1" spans="1:11" x14ac:dyDescent="0.2">
      <c r="A1" s="1"/>
      <c r="B1" s="21" t="s">
        <v>8</v>
      </c>
      <c r="C1" s="21"/>
      <c r="D1" s="21"/>
      <c r="E1" s="21"/>
      <c r="F1" s="21"/>
      <c r="G1" s="21"/>
      <c r="H1" s="21"/>
      <c r="I1" s="21"/>
      <c r="J1" s="21"/>
      <c r="K1" s="21"/>
    </row>
    <row r="2" spans="1:11" x14ac:dyDescent="0.2">
      <c r="A2" s="1"/>
      <c r="B2" s="25" t="s">
        <v>3</v>
      </c>
      <c r="C2" s="26"/>
      <c r="D2" s="27"/>
      <c r="E2" s="25" t="s">
        <v>4</v>
      </c>
      <c r="F2" s="26"/>
      <c r="G2" s="25" t="s">
        <v>5</v>
      </c>
      <c r="H2" s="26"/>
      <c r="I2" s="25" t="s">
        <v>6</v>
      </c>
      <c r="J2" s="26"/>
      <c r="K2" s="27"/>
    </row>
    <row r="3" spans="1:11" x14ac:dyDescent="0.2">
      <c r="A3" s="1"/>
      <c r="B3" s="10" t="s">
        <v>0</v>
      </c>
      <c r="C3" s="10" t="s">
        <v>2</v>
      </c>
      <c r="D3" s="9" t="s">
        <v>1</v>
      </c>
      <c r="E3" s="10" t="s">
        <v>0</v>
      </c>
      <c r="F3" s="10" t="s">
        <v>2</v>
      </c>
      <c r="G3" s="8" t="s">
        <v>0</v>
      </c>
      <c r="H3" s="10" t="s">
        <v>2</v>
      </c>
      <c r="I3" s="8" t="s">
        <v>0</v>
      </c>
      <c r="J3" s="10" t="s">
        <v>2</v>
      </c>
      <c r="K3" s="9" t="s">
        <v>1</v>
      </c>
    </row>
    <row r="4" spans="1:11" x14ac:dyDescent="0.2">
      <c r="A4" s="1" t="s">
        <v>9</v>
      </c>
      <c r="B4" s="11">
        <v>87</v>
      </c>
      <c r="C4" s="11">
        <v>92</v>
      </c>
      <c r="D4" s="4">
        <v>97</v>
      </c>
      <c r="E4" s="11">
        <v>86</v>
      </c>
      <c r="F4" s="12">
        <v>68</v>
      </c>
      <c r="G4" s="2">
        <v>70</v>
      </c>
      <c r="H4" s="11">
        <v>90</v>
      </c>
      <c r="I4" s="2">
        <v>85</v>
      </c>
      <c r="J4" s="12">
        <v>66</v>
      </c>
      <c r="K4" s="4">
        <v>76</v>
      </c>
    </row>
    <row r="5" spans="1:11" x14ac:dyDescent="0.2">
      <c r="A5" s="1" t="s">
        <v>10</v>
      </c>
      <c r="B5" s="11">
        <v>88</v>
      </c>
      <c r="C5" s="11">
        <v>95</v>
      </c>
      <c r="D5" s="4">
        <v>96</v>
      </c>
      <c r="E5" s="12">
        <v>94</v>
      </c>
      <c r="F5" s="12">
        <v>96</v>
      </c>
      <c r="G5" s="6">
        <v>94</v>
      </c>
      <c r="H5" s="12">
        <v>87</v>
      </c>
      <c r="I5" s="6">
        <v>73</v>
      </c>
      <c r="J5" s="12">
        <v>77</v>
      </c>
      <c r="K5" s="4">
        <v>59</v>
      </c>
    </row>
    <row r="6" spans="1:11" x14ac:dyDescent="0.2">
      <c r="A6" s="1" t="s">
        <v>11</v>
      </c>
      <c r="B6" s="11">
        <v>89</v>
      </c>
      <c r="C6" s="11">
        <v>79</v>
      </c>
      <c r="D6" s="4">
        <v>83</v>
      </c>
      <c r="E6" s="12">
        <v>72</v>
      </c>
      <c r="F6" s="12">
        <v>96</v>
      </c>
      <c r="G6" s="6">
        <v>74</v>
      </c>
      <c r="H6" s="12">
        <v>88</v>
      </c>
      <c r="I6" s="6">
        <v>79</v>
      </c>
      <c r="J6" s="12">
        <v>57</v>
      </c>
      <c r="K6" s="4">
        <v>74</v>
      </c>
    </row>
    <row r="7" spans="1:11" ht="17" thickBot="1" x14ac:dyDescent="0.25">
      <c r="A7" s="1" t="s">
        <v>12</v>
      </c>
      <c r="B7" s="13">
        <f>SUM(B4:B6)</f>
        <v>264</v>
      </c>
      <c r="C7" s="13">
        <f t="shared" ref="C7:K7" si="0">SUM(C4:C6)</f>
        <v>266</v>
      </c>
      <c r="D7" s="13">
        <f t="shared" si="0"/>
        <v>276</v>
      </c>
      <c r="E7" s="13">
        <f t="shared" si="0"/>
        <v>252</v>
      </c>
      <c r="F7" s="13">
        <f t="shared" si="0"/>
        <v>260</v>
      </c>
      <c r="G7" s="13">
        <f t="shared" si="0"/>
        <v>238</v>
      </c>
      <c r="H7" s="13">
        <f t="shared" si="0"/>
        <v>265</v>
      </c>
      <c r="I7" s="13">
        <f t="shared" si="0"/>
        <v>237</v>
      </c>
      <c r="J7" s="13">
        <f t="shared" si="0"/>
        <v>200</v>
      </c>
      <c r="K7" s="13">
        <f t="shared" si="0"/>
        <v>209</v>
      </c>
    </row>
    <row r="8" spans="1:11" ht="17" thickBot="1" x14ac:dyDescent="0.25">
      <c r="A8" s="14" t="s">
        <v>7</v>
      </c>
      <c r="B8" s="15">
        <f>B7/300</f>
        <v>0.88</v>
      </c>
      <c r="C8" s="15">
        <f t="shared" ref="C8:K8" si="1">C7/300</f>
        <v>0.88666666666666671</v>
      </c>
      <c r="D8" s="15">
        <f t="shared" si="1"/>
        <v>0.92</v>
      </c>
      <c r="E8" s="15">
        <f t="shared" si="1"/>
        <v>0.84</v>
      </c>
      <c r="F8" s="15">
        <f t="shared" si="1"/>
        <v>0.8666666666666667</v>
      </c>
      <c r="G8" s="15">
        <f t="shared" si="1"/>
        <v>0.79333333333333333</v>
      </c>
      <c r="H8" s="15">
        <f t="shared" si="1"/>
        <v>0.8833333333333333</v>
      </c>
      <c r="I8" s="15">
        <f t="shared" si="1"/>
        <v>0.79</v>
      </c>
      <c r="J8" s="15">
        <f t="shared" si="1"/>
        <v>0.66666666666666663</v>
      </c>
      <c r="K8" s="15">
        <f t="shared" si="1"/>
        <v>0.69666666666666666</v>
      </c>
    </row>
    <row r="9" spans="1:11" x14ac:dyDescent="0.2">
      <c r="A9" s="1"/>
      <c r="B9" s="1"/>
      <c r="C9" s="1"/>
    </row>
    <row r="10" spans="1:11" x14ac:dyDescent="0.2">
      <c r="A10" s="1"/>
      <c r="B10" s="1"/>
      <c r="C10" s="1"/>
    </row>
    <row r="11" spans="1:11" x14ac:dyDescent="0.2">
      <c r="A11" s="1"/>
      <c r="B11" s="1"/>
      <c r="C11" s="1"/>
    </row>
    <row r="12" spans="1:11" x14ac:dyDescent="0.2">
      <c r="A12" s="1"/>
      <c r="B12" s="1"/>
      <c r="C12" s="1"/>
    </row>
    <row r="13" spans="1:11" x14ac:dyDescent="0.2">
      <c r="A13" s="1"/>
      <c r="B13" s="21"/>
      <c r="C13" s="1"/>
    </row>
    <row r="14" spans="1:11" x14ac:dyDescent="0.2">
      <c r="A14" s="1"/>
      <c r="B14" s="21"/>
      <c r="C14" s="1"/>
    </row>
    <row r="15" spans="1:11" x14ac:dyDescent="0.2">
      <c r="B15" s="21"/>
    </row>
  </sheetData>
  <mergeCells count="6">
    <mergeCell ref="I2:K2"/>
    <mergeCell ref="B1:K1"/>
    <mergeCell ref="G2:H2"/>
    <mergeCell ref="B13:B15"/>
    <mergeCell ref="B2:D2"/>
    <mergeCell ref="E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2599A-9B22-484D-B7A2-15E918A0D9BE}">
  <dimension ref="A1:J15"/>
  <sheetViews>
    <sheetView tabSelected="1" workbookViewId="0">
      <selection activeCell="E19" sqref="E19"/>
    </sheetView>
  </sheetViews>
  <sheetFormatPr baseColWidth="10" defaultRowHeight="16" x14ac:dyDescent="0.2"/>
  <cols>
    <col min="1" max="1" width="22.83203125" bestFit="1" customWidth="1"/>
  </cols>
  <sheetData>
    <row r="1" spans="1:10" x14ac:dyDescent="0.2">
      <c r="A1" s="1"/>
      <c r="B1" s="21" t="s">
        <v>8</v>
      </c>
      <c r="C1" s="21"/>
      <c r="D1" s="21"/>
      <c r="E1" s="21"/>
      <c r="F1" s="21"/>
      <c r="G1" s="21"/>
      <c r="H1" s="21"/>
      <c r="I1" s="21"/>
      <c r="J1" s="21"/>
    </row>
    <row r="2" spans="1:10" x14ac:dyDescent="0.2">
      <c r="A2" s="1"/>
      <c r="B2" s="25" t="s">
        <v>20</v>
      </c>
      <c r="C2" s="26"/>
      <c r="D2" s="27"/>
      <c r="E2" s="22" t="s">
        <v>4</v>
      </c>
      <c r="F2" s="23"/>
      <c r="G2" s="24"/>
      <c r="H2" s="25" t="s">
        <v>21</v>
      </c>
      <c r="I2" s="26"/>
      <c r="J2" s="27"/>
    </row>
    <row r="3" spans="1:10" x14ac:dyDescent="0.2">
      <c r="A3" s="1"/>
      <c r="B3" s="10" t="s">
        <v>0</v>
      </c>
      <c r="C3" s="10" t="s">
        <v>2</v>
      </c>
      <c r="D3" s="9" t="s">
        <v>1</v>
      </c>
      <c r="E3" s="10" t="s">
        <v>0</v>
      </c>
      <c r="F3" s="10" t="s">
        <v>2</v>
      </c>
      <c r="G3" s="9" t="s">
        <v>1</v>
      </c>
      <c r="H3" s="8" t="s">
        <v>0</v>
      </c>
      <c r="I3" s="10" t="s">
        <v>2</v>
      </c>
      <c r="J3" s="9" t="s">
        <v>1</v>
      </c>
    </row>
    <row r="4" spans="1:10" x14ac:dyDescent="0.2">
      <c r="A4" s="1" t="s">
        <v>9</v>
      </c>
      <c r="B4" s="11">
        <v>93</v>
      </c>
      <c r="C4" s="11">
        <v>95</v>
      </c>
      <c r="D4" s="4">
        <v>99</v>
      </c>
      <c r="E4" s="11">
        <v>85</v>
      </c>
      <c r="F4" s="12">
        <v>95</v>
      </c>
      <c r="G4" s="2">
        <v>93</v>
      </c>
      <c r="H4" s="2">
        <v>23</v>
      </c>
      <c r="I4" s="12">
        <v>12</v>
      </c>
      <c r="J4" s="4">
        <v>42</v>
      </c>
    </row>
    <row r="5" spans="1:10" x14ac:dyDescent="0.2">
      <c r="A5" s="1" t="s">
        <v>10</v>
      </c>
      <c r="B5" s="11">
        <v>99</v>
      </c>
      <c r="C5" s="11">
        <v>93</v>
      </c>
      <c r="D5" s="4">
        <v>96</v>
      </c>
      <c r="E5" s="12">
        <v>92</v>
      </c>
      <c r="F5" s="12">
        <v>97</v>
      </c>
      <c r="G5" s="6">
        <v>90</v>
      </c>
      <c r="H5" s="6">
        <v>33</v>
      </c>
      <c r="I5" s="12">
        <v>30</v>
      </c>
      <c r="J5" s="4">
        <v>49</v>
      </c>
    </row>
    <row r="6" spans="1:10" x14ac:dyDescent="0.2">
      <c r="A6" s="1" t="s">
        <v>11</v>
      </c>
      <c r="B6" s="11">
        <v>95</v>
      </c>
      <c r="C6" s="11">
        <v>93</v>
      </c>
      <c r="D6" s="4">
        <v>96</v>
      </c>
      <c r="E6" s="12">
        <v>88</v>
      </c>
      <c r="F6" s="12">
        <v>98</v>
      </c>
      <c r="G6" s="6">
        <v>95</v>
      </c>
      <c r="H6" s="6">
        <v>38</v>
      </c>
      <c r="I6" s="12">
        <v>11</v>
      </c>
      <c r="J6" s="4">
        <v>56</v>
      </c>
    </row>
    <row r="7" spans="1:10" ht="17" thickBot="1" x14ac:dyDescent="0.25">
      <c r="A7" s="1" t="s">
        <v>12</v>
      </c>
      <c r="B7" s="13">
        <f>SUM(B4:B6)</f>
        <v>287</v>
      </c>
      <c r="C7" s="13">
        <f t="shared" ref="C7:J7" si="0">SUM(C4:C6)</f>
        <v>281</v>
      </c>
      <c r="D7" s="13">
        <f t="shared" si="0"/>
        <v>291</v>
      </c>
      <c r="E7" s="13">
        <f t="shared" si="0"/>
        <v>265</v>
      </c>
      <c r="F7" s="13">
        <f t="shared" si="0"/>
        <v>290</v>
      </c>
      <c r="G7" s="13">
        <f t="shared" si="0"/>
        <v>278</v>
      </c>
      <c r="H7" s="13">
        <f t="shared" si="0"/>
        <v>94</v>
      </c>
      <c r="I7" s="13">
        <f t="shared" si="0"/>
        <v>53</v>
      </c>
      <c r="J7" s="13">
        <f t="shared" si="0"/>
        <v>147</v>
      </c>
    </row>
    <row r="8" spans="1:10" ht="17" thickBot="1" x14ac:dyDescent="0.25">
      <c r="A8" s="14" t="s">
        <v>7</v>
      </c>
      <c r="B8" s="15">
        <f>B7/300</f>
        <v>0.95666666666666667</v>
      </c>
      <c r="C8" s="15">
        <f t="shared" ref="C8:J8" si="1">C7/300</f>
        <v>0.93666666666666665</v>
      </c>
      <c r="D8" s="15">
        <f t="shared" si="1"/>
        <v>0.97</v>
      </c>
      <c r="E8" s="15">
        <f t="shared" si="1"/>
        <v>0.8833333333333333</v>
      </c>
      <c r="F8" s="15">
        <f t="shared" si="1"/>
        <v>0.96666666666666667</v>
      </c>
      <c r="G8" s="15">
        <f t="shared" si="1"/>
        <v>0.92666666666666664</v>
      </c>
      <c r="H8" s="15">
        <f t="shared" si="1"/>
        <v>0.31333333333333335</v>
      </c>
      <c r="I8" s="15">
        <f t="shared" si="1"/>
        <v>0.17666666666666667</v>
      </c>
      <c r="J8" s="15">
        <f t="shared" si="1"/>
        <v>0.49</v>
      </c>
    </row>
    <row r="9" spans="1:10" x14ac:dyDescent="0.2">
      <c r="A9" s="1"/>
      <c r="B9" s="1"/>
      <c r="C9" s="1"/>
    </row>
    <row r="10" spans="1:10" x14ac:dyDescent="0.2">
      <c r="A10" s="1"/>
      <c r="B10" s="1"/>
      <c r="C10" s="1"/>
    </row>
    <row r="11" spans="1:10" x14ac:dyDescent="0.2">
      <c r="A11" s="1"/>
      <c r="B11" s="1"/>
      <c r="C11" s="1"/>
    </row>
    <row r="12" spans="1:10" x14ac:dyDescent="0.2">
      <c r="A12" s="1"/>
      <c r="B12" s="1"/>
      <c r="C12" s="1"/>
    </row>
    <row r="13" spans="1:10" x14ac:dyDescent="0.2">
      <c r="A13" s="1"/>
      <c r="B13" s="21"/>
      <c r="C13" s="1"/>
    </row>
    <row r="14" spans="1:10" x14ac:dyDescent="0.2">
      <c r="A14" s="1"/>
      <c r="B14" s="21"/>
      <c r="C14" s="1"/>
    </row>
    <row r="15" spans="1:10" x14ac:dyDescent="0.2">
      <c r="B15" s="21"/>
    </row>
  </sheetData>
  <mergeCells count="5">
    <mergeCell ref="B13:B15"/>
    <mergeCell ref="E2:G2"/>
    <mergeCell ref="B1:J1"/>
    <mergeCell ref="B2:D2"/>
    <mergeCell ref="H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nebu hatching data</vt:lpstr>
      <vt:lpstr> CG7777 hatching data</vt:lpstr>
      <vt:lpstr>CG5003 hatching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2020-02-16T17:50:39Z</dcterms:created>
  <dcterms:modified xsi:type="dcterms:W3CDTF">2020-04-12T02:34:47Z</dcterms:modified>
</cp:coreProperties>
</file>