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960" yWindow="3380" windowWidth="43400" windowHeight="1986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O45" i="1"/>
  <c r="BO42"/>
  <c r="BN45"/>
  <c r="BN42"/>
  <c r="BO35"/>
  <c r="BO34"/>
  <c r="BO40"/>
  <c r="BO38"/>
  <c r="BO33"/>
  <c r="BO37"/>
  <c r="BO39"/>
  <c r="BO44"/>
  <c r="BO43"/>
  <c r="BO49"/>
  <c r="BO47"/>
  <c r="BO46"/>
  <c r="BO48"/>
  <c r="BO9"/>
  <c r="BO8"/>
  <c r="BO7"/>
  <c r="BO13"/>
  <c r="BO11"/>
  <c r="BO6"/>
  <c r="BO10"/>
  <c r="BO12"/>
  <c r="BO18"/>
  <c r="BO17"/>
  <c r="BO16"/>
  <c r="BO22"/>
  <c r="BO20"/>
  <c r="BO15"/>
  <c r="BO19"/>
  <c r="BO21"/>
  <c r="BO36"/>
  <c r="BN35"/>
  <c r="BN34"/>
  <c r="BN40"/>
  <c r="BN38"/>
  <c r="BN33"/>
  <c r="BN37"/>
  <c r="BN39"/>
  <c r="BN44"/>
  <c r="BN43"/>
  <c r="BN49"/>
  <c r="BN47"/>
  <c r="BN46"/>
  <c r="BN48"/>
  <c r="BN9"/>
  <c r="BN8"/>
  <c r="BN7"/>
  <c r="BN13"/>
  <c r="BN11"/>
  <c r="BN6"/>
  <c r="BN10"/>
  <c r="BN12"/>
  <c r="BN18"/>
  <c r="BN17"/>
  <c r="BN16"/>
  <c r="BN22"/>
  <c r="BN20"/>
  <c r="BN15"/>
  <c r="BN19"/>
  <c r="BN21"/>
  <c r="BN36"/>
  <c r="BO57"/>
  <c r="BN57"/>
  <c r="BO55"/>
  <c r="BN55"/>
  <c r="BO51"/>
  <c r="BN51"/>
  <c r="BO56"/>
  <c r="BN56"/>
  <c r="BO58"/>
  <c r="BN58"/>
  <c r="BO52"/>
  <c r="BN52"/>
  <c r="BO53"/>
  <c r="BN53"/>
  <c r="BO54"/>
  <c r="BN54"/>
  <c r="BO30"/>
  <c r="BN30"/>
  <c r="BO28"/>
  <c r="BN28"/>
  <c r="BO24"/>
  <c r="BN24"/>
  <c r="BO29"/>
  <c r="BN29"/>
  <c r="BO31"/>
  <c r="BN31"/>
  <c r="BO25"/>
  <c r="BN25"/>
  <c r="BO26"/>
  <c r="BN26"/>
  <c r="BO27"/>
  <c r="BN27"/>
</calcChain>
</file>

<file path=xl/sharedStrings.xml><?xml version="1.0" encoding="utf-8"?>
<sst xmlns="http://schemas.openxmlformats.org/spreadsheetml/2006/main" count="164" uniqueCount="82">
  <si>
    <t>10ng rep3</t>
    <phoneticPr fontId="3" type="noConversion"/>
  </si>
  <si>
    <t>50ng rep3</t>
    <phoneticPr fontId="3" type="noConversion"/>
  </si>
  <si>
    <t>Raw Counts</t>
    <phoneticPr fontId="3" type="noConversion"/>
  </si>
  <si>
    <t>ChrI_rDNA</t>
    <phoneticPr fontId="3" type="noConversion"/>
  </si>
  <si>
    <t>ChrV_rDNA</t>
    <phoneticPr fontId="3" type="noConversion"/>
  </si>
  <si>
    <t>Average_singlecopyregion</t>
    <phoneticPr fontId="3" type="noConversion"/>
  </si>
  <si>
    <t>SD_singlecopyregion</t>
    <phoneticPr fontId="3" type="noConversion"/>
  </si>
  <si>
    <t>Total</t>
  </si>
  <si>
    <t>MtDNA</t>
  </si>
  <si>
    <t>seq21023</t>
  </si>
  <si>
    <t>MY16</t>
    <phoneticPr fontId="3" type="noConversion"/>
  </si>
  <si>
    <t>JU775</t>
    <phoneticPr fontId="3" type="noConversion"/>
  </si>
  <si>
    <t>ED3042</t>
    <phoneticPr fontId="3" type="noConversion"/>
  </si>
  <si>
    <t>ED3040</t>
    <phoneticPr fontId="3" type="noConversion"/>
  </si>
  <si>
    <t>MY6</t>
    <phoneticPr fontId="3" type="noConversion"/>
  </si>
  <si>
    <t>MY14</t>
    <phoneticPr fontId="3" type="noConversion"/>
  </si>
  <si>
    <t>PX174</t>
    <phoneticPr fontId="3" type="noConversion"/>
  </si>
  <si>
    <t>MY1</t>
    <phoneticPr fontId="3" type="noConversion"/>
  </si>
  <si>
    <r>
      <t xml:space="preserve">Table S6. WGS counts for unique regions in </t>
    </r>
    <r>
      <rPr>
        <b/>
        <i/>
        <sz val="10"/>
        <rFont val="Verdana"/>
      </rPr>
      <t>C. elegans</t>
    </r>
    <phoneticPr fontId="3" type="noConversion"/>
  </si>
  <si>
    <t>seq23058</t>
  </si>
  <si>
    <t>seq27031</t>
  </si>
  <si>
    <t>seq7706</t>
  </si>
  <si>
    <t>seq13292</t>
  </si>
  <si>
    <t>seq17053</t>
  </si>
  <si>
    <t>seq17147</t>
  </si>
  <si>
    <t>seq8238</t>
  </si>
  <si>
    <t>seq9303</t>
  </si>
  <si>
    <t>seq12013</t>
  </si>
  <si>
    <t>seq12874</t>
  </si>
  <si>
    <t>seq16636</t>
  </si>
  <si>
    <t>seq20808</t>
  </si>
  <si>
    <t>seq23256</t>
  </si>
  <si>
    <t>seq12962</t>
  </si>
  <si>
    <t>seq21553</t>
  </si>
  <si>
    <t>seq22300</t>
  </si>
  <si>
    <t>seq37612</t>
  </si>
  <si>
    <t>seq7336</t>
  </si>
  <si>
    <t>seq17239</t>
  </si>
  <si>
    <t>seq18187</t>
  </si>
  <si>
    <t>seq19091</t>
  </si>
  <si>
    <t>seq19134</t>
  </si>
  <si>
    <t>seq25090</t>
  </si>
  <si>
    <t>seq28101</t>
  </si>
  <si>
    <t>seq29213</t>
  </si>
  <si>
    <t>seq32276</t>
  </si>
  <si>
    <t>seq15762</t>
  </si>
  <si>
    <t>seq17297</t>
  </si>
  <si>
    <t>MtDNA_est</t>
  </si>
  <si>
    <t>seq21023_est</t>
  </si>
  <si>
    <t>seq23058_est</t>
  </si>
  <si>
    <t>seq27031_est</t>
  </si>
  <si>
    <t>seq7706_est</t>
  </si>
  <si>
    <t>seq13292_est</t>
  </si>
  <si>
    <t>seq17053_est</t>
  </si>
  <si>
    <t>seq17147_est</t>
  </si>
  <si>
    <t>seq8238_est</t>
  </si>
  <si>
    <t>seq9303_est</t>
  </si>
  <si>
    <t>seq12013_est</t>
  </si>
  <si>
    <t>seq12874_est</t>
  </si>
  <si>
    <t>seq16636_est</t>
  </si>
  <si>
    <t>seq20808_est</t>
  </si>
  <si>
    <t>seq23256_est</t>
  </si>
  <si>
    <t>seq12962_est</t>
  </si>
  <si>
    <t>seq21553_est</t>
  </si>
  <si>
    <t>seq22300_est</t>
  </si>
  <si>
    <t>seq37612_est</t>
  </si>
  <si>
    <t>seq7336_est</t>
  </si>
  <si>
    <t>seq17239_est</t>
  </si>
  <si>
    <t>seq18187_est</t>
  </si>
  <si>
    <t>seq19091_est</t>
  </si>
  <si>
    <t>seq19134_est</t>
  </si>
  <si>
    <t>seq25090_est</t>
  </si>
  <si>
    <t>seq28101_est</t>
  </si>
  <si>
    <t>seq29213_est</t>
  </si>
  <si>
    <t>seq32276_est</t>
  </si>
  <si>
    <t>seq15762_est</t>
  </si>
  <si>
    <t>seq17297_est</t>
  </si>
  <si>
    <t>50ng rep1</t>
    <phoneticPr fontId="3" type="noConversion"/>
  </si>
  <si>
    <t>50ng rep2</t>
    <phoneticPr fontId="3" type="noConversion"/>
  </si>
  <si>
    <t>Strain</t>
    <phoneticPr fontId="3" type="noConversion"/>
  </si>
  <si>
    <t>10ng rep2</t>
    <phoneticPr fontId="3" type="noConversion"/>
  </si>
  <si>
    <t>10ng rep1</t>
    <phoneticPr fontId="3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</si>
</sst>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4">
    <font>
      <sz val="10"/>
      <name val="Verdana"/>
    </font>
    <font>
      <b/>
      <sz val="10"/>
      <name val="Verdana"/>
    </font>
    <font>
      <b/>
      <i/>
      <sz val="10"/>
      <name val="Verdana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O58"/>
  <sheetViews>
    <sheetView tabSelected="1" workbookViewId="0"/>
  </sheetViews>
  <sheetFormatPr baseColWidth="10" defaultRowHeight="13"/>
  <cols>
    <col min="2" max="2" width="12.28515625" customWidth="1"/>
  </cols>
  <sheetData>
    <row r="1" spans="1:67">
      <c r="A1" s="6" t="s">
        <v>18</v>
      </c>
    </row>
    <row r="3" spans="1:67" ht="14" thickBot="1"/>
    <row r="4" spans="1:67" ht="14" thickBot="1">
      <c r="C4" s="1" t="s">
        <v>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3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5"/>
    </row>
    <row r="5" spans="1:67">
      <c r="B5" t="s">
        <v>79</v>
      </c>
      <c r="C5" t="s">
        <v>7</v>
      </c>
      <c r="D5" t="s">
        <v>3</v>
      </c>
      <c r="E5" t="s">
        <v>4</v>
      </c>
      <c r="F5" t="s">
        <v>8</v>
      </c>
      <c r="G5" t="s">
        <v>9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  <c r="AG5" t="s">
        <v>44</v>
      </c>
      <c r="AH5" t="s">
        <v>45</v>
      </c>
      <c r="AI5" t="s">
        <v>46</v>
      </c>
      <c r="AJ5" t="s">
        <v>47</v>
      </c>
      <c r="AK5" t="s">
        <v>48</v>
      </c>
      <c r="AL5" t="s">
        <v>49</v>
      </c>
      <c r="AM5" t="s">
        <v>50</v>
      </c>
      <c r="AN5" t="s">
        <v>51</v>
      </c>
      <c r="AO5" t="s">
        <v>52</v>
      </c>
      <c r="AP5" t="s">
        <v>53</v>
      </c>
      <c r="AQ5" t="s">
        <v>54</v>
      </c>
      <c r="AR5" t="s">
        <v>55</v>
      </c>
      <c r="AS5" t="s">
        <v>56</v>
      </c>
      <c r="AT5" t="s">
        <v>57</v>
      </c>
      <c r="AU5" t="s">
        <v>58</v>
      </c>
      <c r="AV5" t="s">
        <v>59</v>
      </c>
      <c r="AW5" t="s">
        <v>60</v>
      </c>
      <c r="AX5" t="s">
        <v>61</v>
      </c>
      <c r="AY5" t="s">
        <v>62</v>
      </c>
      <c r="AZ5" t="s">
        <v>63</v>
      </c>
      <c r="BA5" t="s">
        <v>64</v>
      </c>
      <c r="BB5" t="s">
        <v>65</v>
      </c>
      <c r="BC5" t="s">
        <v>66</v>
      </c>
      <c r="BD5" t="s">
        <v>67</v>
      </c>
      <c r="BE5" t="s">
        <v>68</v>
      </c>
      <c r="BF5" t="s">
        <v>69</v>
      </c>
      <c r="BG5" t="s">
        <v>70</v>
      </c>
      <c r="BH5" t="s">
        <v>71</v>
      </c>
      <c r="BI5" t="s">
        <v>72</v>
      </c>
      <c r="BJ5" t="s">
        <v>73</v>
      </c>
      <c r="BK5" t="s">
        <v>74</v>
      </c>
      <c r="BL5" t="s">
        <v>75</v>
      </c>
      <c r="BM5" t="s">
        <v>76</v>
      </c>
      <c r="BN5" t="s">
        <v>5</v>
      </c>
      <c r="BO5" t="s">
        <v>6</v>
      </c>
    </row>
    <row r="6" spans="1:67">
      <c r="A6" t="s">
        <v>81</v>
      </c>
      <c r="B6" t="s">
        <v>10</v>
      </c>
      <c r="C6">
        <v>24611822</v>
      </c>
      <c r="D6">
        <v>115273</v>
      </c>
      <c r="E6">
        <v>64339</v>
      </c>
      <c r="F6">
        <v>55663</v>
      </c>
      <c r="G6">
        <v>2292</v>
      </c>
      <c r="H6">
        <v>1921</v>
      </c>
      <c r="I6">
        <v>1938</v>
      </c>
      <c r="J6">
        <v>1606</v>
      </c>
      <c r="K6">
        <v>1763</v>
      </c>
      <c r="L6">
        <v>1738</v>
      </c>
      <c r="M6">
        <v>1743</v>
      </c>
      <c r="N6">
        <v>1355</v>
      </c>
      <c r="O6">
        <v>2094</v>
      </c>
      <c r="P6">
        <v>2148</v>
      </c>
      <c r="Q6">
        <v>1608</v>
      </c>
      <c r="R6">
        <v>1925</v>
      </c>
      <c r="S6">
        <v>1944</v>
      </c>
      <c r="T6">
        <v>1293</v>
      </c>
      <c r="U6">
        <v>2024</v>
      </c>
      <c r="V6">
        <v>1744</v>
      </c>
      <c r="W6">
        <v>2177</v>
      </c>
      <c r="X6">
        <v>3056</v>
      </c>
      <c r="Y6">
        <v>2114</v>
      </c>
      <c r="Z6">
        <v>2139</v>
      </c>
      <c r="AA6">
        <v>2061</v>
      </c>
      <c r="AB6">
        <v>1304</v>
      </c>
      <c r="AC6">
        <v>1439</v>
      </c>
      <c r="AD6">
        <v>1920</v>
      </c>
      <c r="AE6">
        <v>2110</v>
      </c>
      <c r="AF6">
        <v>1577</v>
      </c>
      <c r="AG6">
        <v>1944</v>
      </c>
      <c r="AH6">
        <v>1912</v>
      </c>
      <c r="AI6">
        <v>2022</v>
      </c>
      <c r="AJ6">
        <v>16.442703846802001</v>
      </c>
      <c r="AK6">
        <v>1.2978374614395101</v>
      </c>
      <c r="AL6">
        <v>1.0877599316864299</v>
      </c>
      <c r="AM6">
        <v>1.09738612577215</v>
      </c>
      <c r="AN6">
        <v>0.90939221774513501</v>
      </c>
      <c r="AO6">
        <v>0.99829295136032004</v>
      </c>
      <c r="AP6">
        <v>0.98413678358720103</v>
      </c>
      <c r="AQ6">
        <v>0.98696801714182503</v>
      </c>
      <c r="AR6">
        <v>0.76726429330302504</v>
      </c>
      <c r="AS6">
        <v>1.1857206126764099</v>
      </c>
      <c r="AT6">
        <v>1.2162979350663501</v>
      </c>
      <c r="AU6">
        <v>0.91052471116698497</v>
      </c>
      <c r="AV6">
        <v>1.0900249185301301</v>
      </c>
      <c r="AW6">
        <v>1.1007836060377001</v>
      </c>
      <c r="AX6">
        <v>0.73215699722569105</v>
      </c>
      <c r="AY6">
        <v>1.1460833429116799</v>
      </c>
      <c r="AZ6">
        <v>0.98753426385275</v>
      </c>
      <c r="BA6">
        <v>1.2327190896831599</v>
      </c>
      <c r="BB6">
        <v>1.7304499485860101</v>
      </c>
      <c r="BC6">
        <v>1.1970455468948999</v>
      </c>
      <c r="BD6">
        <v>1.2112017146680201</v>
      </c>
      <c r="BE6">
        <v>1.16703447121589</v>
      </c>
      <c r="BF6">
        <v>0.73838571104586304</v>
      </c>
      <c r="BG6">
        <v>0.81482901702070398</v>
      </c>
      <c r="BH6">
        <v>1.0871936849755</v>
      </c>
      <c r="BI6">
        <v>1.19478056005121</v>
      </c>
      <c r="BJ6">
        <v>0.89297106312831798</v>
      </c>
      <c r="BK6">
        <v>1.1007836060377001</v>
      </c>
      <c r="BL6">
        <v>1.0826637112881099</v>
      </c>
      <c r="BM6">
        <v>1.1449508494898299</v>
      </c>
      <c r="BN6">
        <f t="shared" ref="BN6:BN13" si="0">AVERAGE(AK6:BM6)</f>
        <v>1.0721783842616726</v>
      </c>
      <c r="BO6">
        <f t="shared" ref="BO6:BO13" si="1">STDEV(AK6:BM6)</f>
        <v>0.19956823582847255</v>
      </c>
    </row>
    <row r="7" spans="1:67">
      <c r="A7" t="s">
        <v>81</v>
      </c>
      <c r="B7" t="s">
        <v>11</v>
      </c>
      <c r="C7">
        <v>13334630</v>
      </c>
      <c r="D7">
        <v>95593</v>
      </c>
      <c r="E7">
        <v>20725</v>
      </c>
      <c r="F7">
        <v>63420</v>
      </c>
      <c r="G7">
        <v>1346</v>
      </c>
      <c r="H7">
        <v>1350</v>
      </c>
      <c r="I7">
        <v>1216</v>
      </c>
      <c r="J7">
        <v>1068</v>
      </c>
      <c r="K7">
        <v>1017</v>
      </c>
      <c r="L7">
        <v>1055</v>
      </c>
      <c r="M7">
        <v>1164</v>
      </c>
      <c r="N7">
        <v>1084</v>
      </c>
      <c r="O7">
        <v>1388</v>
      </c>
      <c r="P7">
        <v>1218</v>
      </c>
      <c r="Q7">
        <v>1043</v>
      </c>
      <c r="R7">
        <v>1141</v>
      </c>
      <c r="S7">
        <v>1316</v>
      </c>
      <c r="T7">
        <v>1044</v>
      </c>
      <c r="U7">
        <v>1374</v>
      </c>
      <c r="V7">
        <v>1024</v>
      </c>
      <c r="W7">
        <v>1181</v>
      </c>
      <c r="X7">
        <v>2450</v>
      </c>
      <c r="Y7">
        <v>1349</v>
      </c>
      <c r="Z7">
        <v>1014</v>
      </c>
      <c r="AA7">
        <v>1237</v>
      </c>
      <c r="AB7">
        <v>637</v>
      </c>
      <c r="AC7">
        <v>699</v>
      </c>
      <c r="AD7">
        <v>1110</v>
      </c>
      <c r="AE7">
        <v>1202</v>
      </c>
      <c r="AF7">
        <v>1025</v>
      </c>
      <c r="AG7">
        <v>703</v>
      </c>
      <c r="AH7">
        <v>1083</v>
      </c>
      <c r="AI7">
        <v>1074</v>
      </c>
      <c r="AJ7">
        <v>34.577664722062302</v>
      </c>
      <c r="AK7">
        <v>1.4067390654569001</v>
      </c>
      <c r="AL7">
        <v>1.41091956788025</v>
      </c>
      <c r="AM7">
        <v>1.2708727366980599</v>
      </c>
      <c r="AN7">
        <v>1.1161941470341501</v>
      </c>
      <c r="AO7">
        <v>1.0628927411364599</v>
      </c>
      <c r="AP7">
        <v>1.1026075141582701</v>
      </c>
      <c r="AQ7">
        <v>1.21652620519453</v>
      </c>
      <c r="AR7">
        <v>1.1329161567275501</v>
      </c>
      <c r="AS7">
        <v>1.4506343409020701</v>
      </c>
      <c r="AT7">
        <v>1.2729629879097399</v>
      </c>
      <c r="AU7">
        <v>1.09006600688822</v>
      </c>
      <c r="AV7">
        <v>1.19248831626027</v>
      </c>
      <c r="AW7">
        <v>1.3753852972817799</v>
      </c>
      <c r="AX7">
        <v>1.0911111324940601</v>
      </c>
      <c r="AY7">
        <v>1.43600258242034</v>
      </c>
      <c r="AZ7">
        <v>1.07020862037732</v>
      </c>
      <c r="BA7">
        <v>1.2342933404937599</v>
      </c>
      <c r="BB7">
        <v>2.5605577343012</v>
      </c>
      <c r="BC7">
        <v>1.4098744422744101</v>
      </c>
      <c r="BD7">
        <v>1.05975736431894</v>
      </c>
      <c r="BE7">
        <v>1.2928203744206399</v>
      </c>
      <c r="BF7">
        <v>0.66574501091830995</v>
      </c>
      <c r="BG7">
        <v>0.73054279848021897</v>
      </c>
      <c r="BH7">
        <v>1.1600894224793199</v>
      </c>
      <c r="BI7">
        <v>1.25624097821634</v>
      </c>
      <c r="BJ7">
        <v>1.0712537459831499</v>
      </c>
      <c r="BK7">
        <v>0.73472330090356697</v>
      </c>
      <c r="BL7">
        <v>1.1318710311217099</v>
      </c>
      <c r="BM7">
        <v>1.12246490066918</v>
      </c>
      <c r="BN7">
        <f t="shared" si="0"/>
        <v>1.2113366159793351</v>
      </c>
      <c r="BO7">
        <f t="shared" si="1"/>
        <v>0.32748812736842198</v>
      </c>
    </row>
    <row r="8" spans="1:67">
      <c r="A8" t="s">
        <v>81</v>
      </c>
      <c r="B8" t="s">
        <v>12</v>
      </c>
      <c r="C8">
        <v>26069704</v>
      </c>
      <c r="D8">
        <v>164896</v>
      </c>
      <c r="E8">
        <v>33347</v>
      </c>
      <c r="F8">
        <v>40296</v>
      </c>
      <c r="G8">
        <v>2032</v>
      </c>
      <c r="H8">
        <v>1626</v>
      </c>
      <c r="I8">
        <v>1735</v>
      </c>
      <c r="J8">
        <v>1325</v>
      </c>
      <c r="K8">
        <v>1781</v>
      </c>
      <c r="L8">
        <v>1582</v>
      </c>
      <c r="M8">
        <v>1618</v>
      </c>
      <c r="N8">
        <v>1303</v>
      </c>
      <c r="O8">
        <v>1687</v>
      </c>
      <c r="P8">
        <v>1893</v>
      </c>
      <c r="Q8">
        <v>1620</v>
      </c>
      <c r="R8">
        <v>2068</v>
      </c>
      <c r="S8">
        <v>1700</v>
      </c>
      <c r="T8">
        <v>1217</v>
      </c>
      <c r="U8">
        <v>1811</v>
      </c>
      <c r="V8">
        <v>1663</v>
      </c>
      <c r="W8">
        <v>2133</v>
      </c>
      <c r="X8">
        <v>2865</v>
      </c>
      <c r="Y8">
        <v>1679</v>
      </c>
      <c r="Z8">
        <v>1968</v>
      </c>
      <c r="AA8">
        <v>1918</v>
      </c>
      <c r="AB8">
        <v>920</v>
      </c>
      <c r="AC8">
        <v>891</v>
      </c>
      <c r="AD8">
        <v>1890</v>
      </c>
      <c r="AE8">
        <v>2278</v>
      </c>
      <c r="AF8">
        <v>1553</v>
      </c>
      <c r="AG8">
        <v>1781</v>
      </c>
      <c r="AH8">
        <v>1904</v>
      </c>
      <c r="AI8">
        <v>1948</v>
      </c>
      <c r="AJ8">
        <v>11.237668808465701</v>
      </c>
      <c r="AK8">
        <v>1.08626818850594</v>
      </c>
      <c r="AL8">
        <v>0.86922838312532502</v>
      </c>
      <c r="AM8">
        <v>0.92749769048120501</v>
      </c>
      <c r="AN8">
        <v>0.708319561894868</v>
      </c>
      <c r="AO8">
        <v>0.95208840734698996</v>
      </c>
      <c r="AP8">
        <v>0.84570682786240103</v>
      </c>
      <c r="AQ8">
        <v>0.86495173671388403</v>
      </c>
      <c r="AR8">
        <v>0.69655878426340601</v>
      </c>
      <c r="AS8">
        <v>0.90183781201255997</v>
      </c>
      <c r="AT8">
        <v>1.01196145710716</v>
      </c>
      <c r="AU8">
        <v>0.866020898316745</v>
      </c>
      <c r="AV8">
        <v>1.1055130973574201</v>
      </c>
      <c r="AW8">
        <v>0.90878736243115199</v>
      </c>
      <c r="AX8">
        <v>0.650584835340419</v>
      </c>
      <c r="AY8">
        <v>0.96812583138989206</v>
      </c>
      <c r="AZ8">
        <v>0.88900787277823801</v>
      </c>
      <c r="BA8">
        <v>1.1402608494503801</v>
      </c>
      <c r="BB8">
        <v>1.5315739960972099</v>
      </c>
      <c r="BC8">
        <v>0.89756116560111998</v>
      </c>
      <c r="BD8">
        <v>1.0520550172144201</v>
      </c>
      <c r="BE8">
        <v>1.02532597714291</v>
      </c>
      <c r="BF8">
        <v>0.49181433731568203</v>
      </c>
      <c r="BG8">
        <v>0.47631149407420997</v>
      </c>
      <c r="BH8">
        <v>1.0103577147028699</v>
      </c>
      <c r="BI8">
        <v>1.21777506565774</v>
      </c>
      <c r="BJ8">
        <v>0.83020398462092904</v>
      </c>
      <c r="BK8">
        <v>0.95208840734698996</v>
      </c>
      <c r="BL8">
        <v>1.01784184592289</v>
      </c>
      <c r="BM8">
        <v>1.0413634011858099</v>
      </c>
      <c r="BN8">
        <f t="shared" si="0"/>
        <v>0.92886179321588846</v>
      </c>
      <c r="BO8">
        <f t="shared" si="1"/>
        <v>0.20843150938228142</v>
      </c>
    </row>
    <row r="9" spans="1:67">
      <c r="A9" t="s">
        <v>81</v>
      </c>
      <c r="B9" t="s">
        <v>13</v>
      </c>
      <c r="C9">
        <v>28112664</v>
      </c>
      <c r="D9">
        <v>243333</v>
      </c>
      <c r="E9">
        <v>34570</v>
      </c>
      <c r="F9">
        <v>97980</v>
      </c>
      <c r="G9">
        <v>2007</v>
      </c>
      <c r="H9">
        <v>1618</v>
      </c>
      <c r="I9">
        <v>2005</v>
      </c>
      <c r="J9">
        <v>1393</v>
      </c>
      <c r="K9">
        <v>1982</v>
      </c>
      <c r="L9">
        <v>1731</v>
      </c>
      <c r="M9">
        <v>1780</v>
      </c>
      <c r="N9">
        <v>1487</v>
      </c>
      <c r="O9">
        <v>1744</v>
      </c>
      <c r="P9">
        <v>1947</v>
      </c>
      <c r="Q9">
        <v>1865</v>
      </c>
      <c r="R9">
        <v>2312</v>
      </c>
      <c r="S9">
        <v>1858</v>
      </c>
      <c r="T9">
        <v>1423</v>
      </c>
      <c r="U9">
        <v>1956</v>
      </c>
      <c r="V9">
        <v>1860</v>
      </c>
      <c r="W9">
        <v>2231</v>
      </c>
      <c r="X9">
        <v>2435</v>
      </c>
      <c r="Y9">
        <v>1750</v>
      </c>
      <c r="Z9">
        <v>2068</v>
      </c>
      <c r="AA9">
        <v>2042</v>
      </c>
      <c r="AB9">
        <v>883</v>
      </c>
      <c r="AC9">
        <v>927</v>
      </c>
      <c r="AD9">
        <v>1918</v>
      </c>
      <c r="AE9">
        <v>2399</v>
      </c>
      <c r="AF9">
        <v>1647</v>
      </c>
      <c r="AG9">
        <v>1345</v>
      </c>
      <c r="AH9">
        <v>2307</v>
      </c>
      <c r="AI9">
        <v>2082</v>
      </c>
      <c r="AJ9">
        <v>25.3387871884295</v>
      </c>
      <c r="AK9">
        <v>0.99493527392252701</v>
      </c>
      <c r="AL9">
        <v>0.80209530304267496</v>
      </c>
      <c r="AM9">
        <v>0.99394380877661503</v>
      </c>
      <c r="AN9">
        <v>0.69055547412759299</v>
      </c>
      <c r="AO9">
        <v>0.98254195959863</v>
      </c>
      <c r="AP9">
        <v>0.85811308378669404</v>
      </c>
      <c r="AQ9">
        <v>0.88240397986153396</v>
      </c>
      <c r="AR9">
        <v>0.73715433598544999</v>
      </c>
      <c r="AS9">
        <v>0.86455760723511998</v>
      </c>
      <c r="AT9">
        <v>0.96519131954517201</v>
      </c>
      <c r="AU9">
        <v>0.92454124856278697</v>
      </c>
      <c r="AV9">
        <v>1.1461337086740799</v>
      </c>
      <c r="AW9">
        <v>0.92107112055209495</v>
      </c>
      <c r="AX9">
        <v>0.70542745131627005</v>
      </c>
      <c r="AY9">
        <v>0.969652912701775</v>
      </c>
      <c r="AZ9">
        <v>0.92206258569800703</v>
      </c>
      <c r="BA9">
        <v>1.1059793702646501</v>
      </c>
      <c r="BB9">
        <v>1.2071088151476601</v>
      </c>
      <c r="BC9">
        <v>0.86753200267285602</v>
      </c>
      <c r="BD9">
        <v>1.02517496087284</v>
      </c>
      <c r="BE9">
        <v>1.0122859139759799</v>
      </c>
      <c r="BF9">
        <v>0.43773186192007502</v>
      </c>
      <c r="BG9">
        <v>0.459544095130136</v>
      </c>
      <c r="BH9">
        <v>0.95081507492945005</v>
      </c>
      <c r="BI9">
        <v>1.1892624425212499</v>
      </c>
      <c r="BJ9">
        <v>0.81647154765839702</v>
      </c>
      <c r="BK9">
        <v>0.66676031062570895</v>
      </c>
      <c r="BL9">
        <v>1.1436550458093</v>
      </c>
      <c r="BM9">
        <v>1.03211521689422</v>
      </c>
      <c r="BN9">
        <f t="shared" si="0"/>
        <v>0.9060282010968812</v>
      </c>
      <c r="BO9">
        <f t="shared" si="1"/>
        <v>0.19031797608689882</v>
      </c>
    </row>
    <row r="10" spans="1:67">
      <c r="A10" t="s">
        <v>81</v>
      </c>
      <c r="B10" t="s">
        <v>14</v>
      </c>
      <c r="C10">
        <v>21576438</v>
      </c>
      <c r="D10">
        <v>295149</v>
      </c>
      <c r="E10">
        <v>45184</v>
      </c>
      <c r="F10">
        <v>53530</v>
      </c>
      <c r="G10">
        <v>2005</v>
      </c>
      <c r="H10">
        <v>1676</v>
      </c>
      <c r="I10">
        <v>1599</v>
      </c>
      <c r="J10">
        <v>1299</v>
      </c>
      <c r="K10">
        <v>1389</v>
      </c>
      <c r="L10">
        <v>1293</v>
      </c>
      <c r="M10">
        <v>1534</v>
      </c>
      <c r="N10">
        <v>1133</v>
      </c>
      <c r="O10">
        <v>1645</v>
      </c>
      <c r="P10">
        <v>1664</v>
      </c>
      <c r="Q10">
        <v>1432</v>
      </c>
      <c r="R10">
        <v>1585</v>
      </c>
      <c r="S10">
        <v>1679</v>
      </c>
      <c r="T10">
        <v>1133</v>
      </c>
      <c r="U10">
        <v>1670</v>
      </c>
      <c r="V10">
        <v>1601</v>
      </c>
      <c r="W10">
        <v>1825</v>
      </c>
      <c r="X10">
        <v>3389</v>
      </c>
      <c r="Y10">
        <v>1809</v>
      </c>
      <c r="Z10">
        <v>1840</v>
      </c>
      <c r="AA10">
        <v>1623</v>
      </c>
      <c r="AB10">
        <v>1003</v>
      </c>
      <c r="AC10">
        <v>954</v>
      </c>
      <c r="AD10">
        <v>1646</v>
      </c>
      <c r="AE10">
        <v>1764</v>
      </c>
      <c r="AF10">
        <v>1412</v>
      </c>
      <c r="AG10">
        <v>1705</v>
      </c>
      <c r="AH10">
        <v>1526</v>
      </c>
      <c r="AI10">
        <v>1686</v>
      </c>
      <c r="AJ10">
        <v>18.037148656440401</v>
      </c>
      <c r="AK10">
        <v>1.2950426910603701</v>
      </c>
      <c r="AL10">
        <v>1.0825394265422299</v>
      </c>
      <c r="AM10">
        <v>1.03280461995288</v>
      </c>
      <c r="AN10">
        <v>0.83903264622814</v>
      </c>
      <c r="AO10">
        <v>0.89716423834556303</v>
      </c>
      <c r="AP10">
        <v>0.83515720675364502</v>
      </c>
      <c r="AQ10">
        <v>0.99082069231252301</v>
      </c>
      <c r="AR10">
        <v>0.73181215410044897</v>
      </c>
      <c r="AS10">
        <v>1.06251632259068</v>
      </c>
      <c r="AT10">
        <v>1.0747885475932399</v>
      </c>
      <c r="AU10">
        <v>0.92493822124611003</v>
      </c>
      <c r="AV10">
        <v>1.0237619278457299</v>
      </c>
      <c r="AW10">
        <v>1.08447714627948</v>
      </c>
      <c r="AX10">
        <v>0.73181215410044897</v>
      </c>
      <c r="AY10">
        <v>1.0786639870677399</v>
      </c>
      <c r="AZ10">
        <v>1.03409643311105</v>
      </c>
      <c r="BA10">
        <v>1.17877950682552</v>
      </c>
      <c r="BB10">
        <v>2.1889773965105199</v>
      </c>
      <c r="BC10">
        <v>1.1684450015601999</v>
      </c>
      <c r="BD10">
        <v>1.1884681055117601</v>
      </c>
      <c r="BE10">
        <v>1.0483063778508599</v>
      </c>
      <c r="BF10">
        <v>0.64784429881972605</v>
      </c>
      <c r="BG10">
        <v>0.61619487644468496</v>
      </c>
      <c r="BH10">
        <v>1.06316222916976</v>
      </c>
      <c r="BI10">
        <v>1.13937920550149</v>
      </c>
      <c r="BJ10">
        <v>0.91202008966446002</v>
      </c>
      <c r="BK10">
        <v>1.10127071733563</v>
      </c>
      <c r="BL10">
        <v>0.98565343967986296</v>
      </c>
      <c r="BM10">
        <v>1.08899849233306</v>
      </c>
      <c r="BN10">
        <f t="shared" si="0"/>
        <v>1.0361009707702695</v>
      </c>
      <c r="BO10">
        <f t="shared" si="1"/>
        <v>0.27565763085491446</v>
      </c>
    </row>
    <row r="11" spans="1:67">
      <c r="A11" t="s">
        <v>81</v>
      </c>
      <c r="B11" t="s">
        <v>15</v>
      </c>
      <c r="C11">
        <v>17423596</v>
      </c>
      <c r="D11">
        <v>332190</v>
      </c>
      <c r="E11">
        <v>42955</v>
      </c>
      <c r="F11">
        <v>52590</v>
      </c>
      <c r="G11">
        <v>1593</v>
      </c>
      <c r="H11">
        <v>1462</v>
      </c>
      <c r="I11">
        <v>1616</v>
      </c>
      <c r="J11">
        <v>1402</v>
      </c>
      <c r="K11">
        <v>1203</v>
      </c>
      <c r="L11">
        <v>1386</v>
      </c>
      <c r="M11">
        <v>1423</v>
      </c>
      <c r="N11">
        <v>1103</v>
      </c>
      <c r="O11">
        <v>1634</v>
      </c>
      <c r="P11">
        <v>1594</v>
      </c>
      <c r="Q11">
        <v>1233</v>
      </c>
      <c r="R11">
        <v>1346</v>
      </c>
      <c r="S11">
        <v>1605</v>
      </c>
      <c r="T11">
        <v>1096</v>
      </c>
      <c r="U11">
        <v>1570</v>
      </c>
      <c r="V11">
        <v>1248</v>
      </c>
      <c r="W11">
        <v>1290</v>
      </c>
      <c r="X11">
        <v>2205</v>
      </c>
      <c r="Y11">
        <v>1460</v>
      </c>
      <c r="Z11">
        <v>1321</v>
      </c>
      <c r="AA11">
        <v>1459</v>
      </c>
      <c r="AB11">
        <v>1140</v>
      </c>
      <c r="AC11">
        <v>1256</v>
      </c>
      <c r="AD11">
        <v>1426</v>
      </c>
      <c r="AE11">
        <v>1485</v>
      </c>
      <c r="AF11">
        <v>1238</v>
      </c>
      <c r="AG11">
        <v>1475</v>
      </c>
      <c r="AH11">
        <v>1286</v>
      </c>
      <c r="AI11">
        <v>1387</v>
      </c>
      <c r="AJ11">
        <v>21.943998714462602</v>
      </c>
      <c r="AK11">
        <v>1.2741701924782201</v>
      </c>
      <c r="AL11">
        <v>1.16938909064856</v>
      </c>
      <c r="AM11">
        <v>1.2925668744788501</v>
      </c>
      <c r="AN11">
        <v>1.1213977462991001</v>
      </c>
      <c r="AO11">
        <v>0.96222645420671704</v>
      </c>
      <c r="AP11">
        <v>1.10860005447258</v>
      </c>
      <c r="AQ11">
        <v>1.1381947168214099</v>
      </c>
      <c r="AR11">
        <v>0.88224088029094705</v>
      </c>
      <c r="AS11">
        <v>1.3069642777836901</v>
      </c>
      <c r="AT11">
        <v>1.27497004821738</v>
      </c>
      <c r="AU11">
        <v>0.98622212638144802</v>
      </c>
      <c r="AV11">
        <v>1.07660582490627</v>
      </c>
      <c r="AW11">
        <v>1.28376846134811</v>
      </c>
      <c r="AX11">
        <v>0.87664189011684301</v>
      </c>
      <c r="AY11">
        <v>1.25577351047759</v>
      </c>
      <c r="AZ11">
        <v>0.99821996246881395</v>
      </c>
      <c r="BA11">
        <v>1.0318139035134399</v>
      </c>
      <c r="BB11">
        <v>1.7636819048427399</v>
      </c>
      <c r="BC11">
        <v>1.1677893791702501</v>
      </c>
      <c r="BD11">
        <v>1.05660943142733</v>
      </c>
      <c r="BE11">
        <v>1.1669895234310901</v>
      </c>
      <c r="BF11">
        <v>0.91183554263978195</v>
      </c>
      <c r="BG11">
        <v>1.00461880838208</v>
      </c>
      <c r="BH11">
        <v>1.1405942840388801</v>
      </c>
      <c r="BI11">
        <v>1.1877857726491901</v>
      </c>
      <c r="BJ11">
        <v>0.99022140507723699</v>
      </c>
      <c r="BK11">
        <v>1.1797872152576101</v>
      </c>
      <c r="BL11">
        <v>1.02861448055681</v>
      </c>
      <c r="BM11">
        <v>1.10939991021173</v>
      </c>
      <c r="BN11">
        <f t="shared" si="0"/>
        <v>1.1292308162963689</v>
      </c>
      <c r="BO11">
        <f t="shared" si="1"/>
        <v>0.17470569765947885</v>
      </c>
    </row>
    <row r="12" spans="1:67">
      <c r="A12" t="s">
        <v>81</v>
      </c>
      <c r="B12" t="s">
        <v>16</v>
      </c>
      <c r="C12">
        <v>20643464</v>
      </c>
      <c r="D12">
        <v>384904</v>
      </c>
      <c r="E12">
        <v>31180</v>
      </c>
      <c r="F12">
        <v>67016</v>
      </c>
      <c r="G12">
        <v>2041</v>
      </c>
      <c r="H12">
        <v>1706</v>
      </c>
      <c r="I12">
        <v>1735</v>
      </c>
      <c r="J12">
        <v>1419</v>
      </c>
      <c r="K12">
        <v>1392</v>
      </c>
      <c r="L12">
        <v>1374</v>
      </c>
      <c r="M12">
        <v>1570</v>
      </c>
      <c r="N12">
        <v>1250</v>
      </c>
      <c r="O12">
        <v>1850</v>
      </c>
      <c r="P12">
        <v>1861</v>
      </c>
      <c r="Q12">
        <v>1373</v>
      </c>
      <c r="R12">
        <v>1567</v>
      </c>
      <c r="S12">
        <v>1651</v>
      </c>
      <c r="T12">
        <v>1166</v>
      </c>
      <c r="U12">
        <v>1663</v>
      </c>
      <c r="V12">
        <v>1408</v>
      </c>
      <c r="W12">
        <v>1789</v>
      </c>
      <c r="X12">
        <v>2358</v>
      </c>
      <c r="Y12">
        <v>1713</v>
      </c>
      <c r="Z12">
        <v>1627</v>
      </c>
      <c r="AA12">
        <v>1527</v>
      </c>
      <c r="AB12">
        <v>821</v>
      </c>
      <c r="AC12">
        <v>883</v>
      </c>
      <c r="AD12">
        <v>1651</v>
      </c>
      <c r="AE12">
        <v>1893</v>
      </c>
      <c r="AF12">
        <v>1420</v>
      </c>
      <c r="AG12">
        <v>1740</v>
      </c>
      <c r="AH12">
        <v>1577</v>
      </c>
      <c r="AI12">
        <v>1610</v>
      </c>
      <c r="AJ12">
        <v>23.601864846429201</v>
      </c>
      <c r="AK12">
        <v>1.3778752155298299</v>
      </c>
      <c r="AL12">
        <v>1.1517173531082301</v>
      </c>
      <c r="AM12">
        <v>1.17129519791488</v>
      </c>
      <c r="AN12">
        <v>0.95796419933210997</v>
      </c>
      <c r="AO12">
        <v>0.93973655071902495</v>
      </c>
      <c r="AP12">
        <v>0.92758478497696795</v>
      </c>
      <c r="AQ12">
        <v>1.0599040119460299</v>
      </c>
      <c r="AR12">
        <v>0.84387262097613602</v>
      </c>
      <c r="AS12">
        <v>1.2489314790446799</v>
      </c>
      <c r="AT12">
        <v>1.2563575581092701</v>
      </c>
      <c r="AU12">
        <v>0.92690968688018704</v>
      </c>
      <c r="AV12">
        <v>1.0578787176556801</v>
      </c>
      <c r="AW12">
        <v>1.1145869577852801</v>
      </c>
      <c r="AX12">
        <v>0.78716438084653995</v>
      </c>
      <c r="AY12">
        <v>1.12268813494665</v>
      </c>
      <c r="AZ12">
        <v>0.95053812026752005</v>
      </c>
      <c r="BA12">
        <v>1.20775049514105</v>
      </c>
      <c r="BB12">
        <v>1.59188131220938</v>
      </c>
      <c r="BC12">
        <v>1.1564430397857</v>
      </c>
      <c r="BD12">
        <v>1.09838460346254</v>
      </c>
      <c r="BE12">
        <v>1.03087479378445</v>
      </c>
      <c r="BF12">
        <v>0.55425553745712597</v>
      </c>
      <c r="BG12">
        <v>0.59611161945754199</v>
      </c>
      <c r="BH12">
        <v>1.1145869577852801</v>
      </c>
      <c r="BI12">
        <v>1.27796069720626</v>
      </c>
      <c r="BJ12">
        <v>0.95863929742888998</v>
      </c>
      <c r="BK12">
        <v>1.1746706883987801</v>
      </c>
      <c r="BL12">
        <v>1.06462969862349</v>
      </c>
      <c r="BM12">
        <v>1.08690793581726</v>
      </c>
      <c r="BN12">
        <f t="shared" si="0"/>
        <v>1.0623483326412677</v>
      </c>
      <c r="BO12">
        <f t="shared" si="1"/>
        <v>0.21197023750054447</v>
      </c>
    </row>
    <row r="13" spans="1:67">
      <c r="A13" t="s">
        <v>81</v>
      </c>
      <c r="B13" t="s">
        <v>17</v>
      </c>
      <c r="C13">
        <v>20329258</v>
      </c>
      <c r="D13">
        <v>540436</v>
      </c>
      <c r="E13">
        <v>37368</v>
      </c>
      <c r="F13">
        <v>60846</v>
      </c>
      <c r="G13">
        <v>1841</v>
      </c>
      <c r="H13">
        <v>1699</v>
      </c>
      <c r="I13">
        <v>1655</v>
      </c>
      <c r="J13">
        <v>1422</v>
      </c>
      <c r="K13">
        <v>1414</v>
      </c>
      <c r="L13">
        <v>1316</v>
      </c>
      <c r="M13">
        <v>1529</v>
      </c>
      <c r="N13">
        <v>1306</v>
      </c>
      <c r="O13">
        <v>1894</v>
      </c>
      <c r="P13">
        <v>1709</v>
      </c>
      <c r="Q13">
        <v>1253</v>
      </c>
      <c r="R13">
        <v>1481</v>
      </c>
      <c r="S13">
        <v>1661</v>
      </c>
      <c r="T13">
        <v>1138</v>
      </c>
      <c r="U13">
        <v>1717</v>
      </c>
      <c r="V13">
        <v>1349</v>
      </c>
      <c r="W13">
        <v>1770</v>
      </c>
      <c r="X13">
        <v>2452</v>
      </c>
      <c r="Y13">
        <v>1741</v>
      </c>
      <c r="Z13">
        <v>1592</v>
      </c>
      <c r="AA13">
        <v>1611</v>
      </c>
      <c r="AB13">
        <v>797</v>
      </c>
      <c r="AC13">
        <v>775</v>
      </c>
      <c r="AD13">
        <v>1598</v>
      </c>
      <c r="AE13">
        <v>1747</v>
      </c>
      <c r="AF13">
        <v>1335</v>
      </c>
      <c r="AG13">
        <v>1551</v>
      </c>
      <c r="AH13">
        <v>1465</v>
      </c>
      <c r="AI13">
        <v>1648</v>
      </c>
      <c r="AJ13">
        <v>21.760100480212301</v>
      </c>
      <c r="AK13">
        <v>1.2620649881471</v>
      </c>
      <c r="AL13">
        <v>1.1647193997077301</v>
      </c>
      <c r="AM13">
        <v>1.1345559779377801</v>
      </c>
      <c r="AN13">
        <v>0.97482694901964995</v>
      </c>
      <c r="AO13">
        <v>0.96934269051602395</v>
      </c>
      <c r="AP13">
        <v>0.90216052384659595</v>
      </c>
      <c r="AQ13">
        <v>1.0481789065056599</v>
      </c>
      <c r="AR13">
        <v>0.89530520071706299</v>
      </c>
      <c r="AS13">
        <v>1.2983982007336301</v>
      </c>
      <c r="AT13">
        <v>1.1715747228372599</v>
      </c>
      <c r="AU13">
        <v>0.85897198813053599</v>
      </c>
      <c r="AV13">
        <v>1.0152733554839</v>
      </c>
      <c r="AW13">
        <v>1.1386691718155</v>
      </c>
      <c r="AX13">
        <v>0.78013577214090202</v>
      </c>
      <c r="AY13">
        <v>1.17705898134089</v>
      </c>
      <c r="AZ13">
        <v>0.92478309017405602</v>
      </c>
      <c r="BA13">
        <v>1.2133921939274099</v>
      </c>
      <c r="BB13">
        <v>1.6809252313615901</v>
      </c>
      <c r="BC13">
        <v>1.1935117568517699</v>
      </c>
      <c r="BD13">
        <v>1.0913674422217201</v>
      </c>
      <c r="BE13">
        <v>1.1043925561678301</v>
      </c>
      <c r="BF13">
        <v>0.54636925342381204</v>
      </c>
      <c r="BG13">
        <v>0.53128754253883903</v>
      </c>
      <c r="BH13">
        <v>1.09548063609944</v>
      </c>
      <c r="BI13">
        <v>1.19762495072949</v>
      </c>
      <c r="BJ13">
        <v>0.91518563779271001</v>
      </c>
      <c r="BK13">
        <v>1.06326061739063</v>
      </c>
      <c r="BL13">
        <v>1.00430483847664</v>
      </c>
      <c r="BM13">
        <v>1.1297572517471099</v>
      </c>
      <c r="BN13">
        <f t="shared" si="0"/>
        <v>1.0511337871649402</v>
      </c>
      <c r="BO13">
        <f t="shared" si="1"/>
        <v>0.22146271948340124</v>
      </c>
    </row>
    <row r="15" spans="1:67">
      <c r="A15" t="s">
        <v>80</v>
      </c>
      <c r="B15" t="s">
        <v>10</v>
      </c>
      <c r="C15">
        <v>20053968</v>
      </c>
      <c r="D15">
        <v>85645</v>
      </c>
      <c r="E15">
        <v>49294</v>
      </c>
      <c r="F15">
        <v>46525</v>
      </c>
      <c r="G15">
        <v>1693</v>
      </c>
      <c r="H15">
        <v>1353</v>
      </c>
      <c r="I15">
        <v>1533</v>
      </c>
      <c r="J15">
        <v>1116</v>
      </c>
      <c r="K15">
        <v>1397</v>
      </c>
      <c r="L15">
        <v>1375</v>
      </c>
      <c r="M15">
        <v>1375</v>
      </c>
      <c r="N15">
        <v>1151</v>
      </c>
      <c r="O15">
        <v>1488</v>
      </c>
      <c r="P15">
        <v>1689</v>
      </c>
      <c r="Q15">
        <v>1335</v>
      </c>
      <c r="R15">
        <v>1559</v>
      </c>
      <c r="S15">
        <v>1447</v>
      </c>
      <c r="T15">
        <v>1082</v>
      </c>
      <c r="U15">
        <v>1615</v>
      </c>
      <c r="V15">
        <v>1403</v>
      </c>
      <c r="W15">
        <v>1631</v>
      </c>
      <c r="X15">
        <v>2168</v>
      </c>
      <c r="Y15">
        <v>1515</v>
      </c>
      <c r="Z15">
        <v>1645</v>
      </c>
      <c r="AA15">
        <v>1588</v>
      </c>
      <c r="AB15">
        <v>1012</v>
      </c>
      <c r="AC15">
        <v>1035</v>
      </c>
      <c r="AD15">
        <v>1589</v>
      </c>
      <c r="AE15">
        <v>1772</v>
      </c>
      <c r="AF15">
        <v>1226</v>
      </c>
      <c r="AG15">
        <v>1429</v>
      </c>
      <c r="AH15">
        <v>1507</v>
      </c>
      <c r="AI15">
        <v>1541</v>
      </c>
      <c r="AJ15">
        <v>16.866946022435499</v>
      </c>
      <c r="AK15">
        <v>1.1765383785752199</v>
      </c>
      <c r="AL15">
        <v>0.94025778275975702</v>
      </c>
      <c r="AM15">
        <v>1.06534750995618</v>
      </c>
      <c r="AN15">
        <v>0.775556308617804</v>
      </c>
      <c r="AO15">
        <v>0.97083527162999295</v>
      </c>
      <c r="AP15">
        <v>0.95554652719487498</v>
      </c>
      <c r="AQ15">
        <v>0.95554652719487498</v>
      </c>
      <c r="AR15">
        <v>0.79987931112821897</v>
      </c>
      <c r="AS15">
        <v>1.03407507815707</v>
      </c>
      <c r="AT15">
        <v>1.1737586068597401</v>
      </c>
      <c r="AU15">
        <v>0.927748810040115</v>
      </c>
      <c r="AV15">
        <v>1.08341602610677</v>
      </c>
      <c r="AW15">
        <v>1.0055824180734401</v>
      </c>
      <c r="AX15">
        <v>0.75192824903625799</v>
      </c>
      <c r="AY15">
        <v>1.1223328301234301</v>
      </c>
      <c r="AZ15">
        <v>0.97500492920320703</v>
      </c>
      <c r="BA15">
        <v>1.1334519169853401</v>
      </c>
      <c r="BB15">
        <v>1.50663626978799</v>
      </c>
      <c r="BC15">
        <v>1.0528385372365301</v>
      </c>
      <c r="BD15">
        <v>1.1431811179895099</v>
      </c>
      <c r="BE15">
        <v>1.10356937104397</v>
      </c>
      <c r="BF15">
        <v>0.70328224401542805</v>
      </c>
      <c r="BG15">
        <v>0.71926593137941497</v>
      </c>
      <c r="BH15">
        <v>1.1042643139728401</v>
      </c>
      <c r="BI15">
        <v>1.23143886995587</v>
      </c>
      <c r="BJ15">
        <v>0.85200003079339404</v>
      </c>
      <c r="BK15">
        <v>0.99307344535380004</v>
      </c>
      <c r="BL15">
        <v>1.04727899380558</v>
      </c>
      <c r="BM15">
        <v>1.0709070533871301</v>
      </c>
      <c r="BN15">
        <f t="shared" ref="BN15:BN21" si="2">AVERAGE(AK15:BM15)</f>
        <v>1.0129152641504742</v>
      </c>
      <c r="BO15">
        <f t="shared" ref="BO15:BO21" si="3">STDEV(AK15:BM15)</f>
        <v>0.17103661319292635</v>
      </c>
    </row>
    <row r="16" spans="1:67">
      <c r="A16" t="s">
        <v>80</v>
      </c>
      <c r="B16" t="s">
        <v>11</v>
      </c>
      <c r="C16">
        <v>13751964</v>
      </c>
      <c r="D16">
        <v>76673</v>
      </c>
      <c r="E16">
        <v>19142</v>
      </c>
      <c r="F16">
        <v>54922</v>
      </c>
      <c r="G16">
        <v>1090</v>
      </c>
      <c r="H16">
        <v>1063</v>
      </c>
      <c r="I16">
        <v>1028</v>
      </c>
      <c r="J16">
        <v>724</v>
      </c>
      <c r="K16">
        <v>974</v>
      </c>
      <c r="L16">
        <v>1084</v>
      </c>
      <c r="M16">
        <v>919</v>
      </c>
      <c r="N16">
        <v>903</v>
      </c>
      <c r="O16">
        <v>1094</v>
      </c>
      <c r="P16">
        <v>1173</v>
      </c>
      <c r="Q16">
        <v>904</v>
      </c>
      <c r="R16">
        <v>1058</v>
      </c>
      <c r="S16">
        <v>1172</v>
      </c>
      <c r="T16">
        <v>851</v>
      </c>
      <c r="U16">
        <v>1221</v>
      </c>
      <c r="V16">
        <v>1084</v>
      </c>
      <c r="W16">
        <v>1229</v>
      </c>
      <c r="X16">
        <v>2283</v>
      </c>
      <c r="Y16">
        <v>1013</v>
      </c>
      <c r="Z16">
        <v>1049</v>
      </c>
      <c r="AA16">
        <v>1041</v>
      </c>
      <c r="AB16">
        <v>544</v>
      </c>
      <c r="AC16">
        <v>588</v>
      </c>
      <c r="AD16">
        <v>1024</v>
      </c>
      <c r="AE16">
        <v>1059</v>
      </c>
      <c r="AF16">
        <v>973</v>
      </c>
      <c r="AG16">
        <v>731</v>
      </c>
      <c r="AH16">
        <v>1048</v>
      </c>
      <c r="AI16">
        <v>1050</v>
      </c>
      <c r="AJ16">
        <v>29.035680434668599</v>
      </c>
      <c r="AK16">
        <v>1.10461574437863</v>
      </c>
      <c r="AL16">
        <v>1.0772537030041101</v>
      </c>
      <c r="AM16">
        <v>1.04178439011122</v>
      </c>
      <c r="AN16">
        <v>0.73370807241295899</v>
      </c>
      <c r="AO16">
        <v>0.98706030736218497</v>
      </c>
      <c r="AP16">
        <v>1.09853529073984</v>
      </c>
      <c r="AQ16">
        <v>0.93132281567335595</v>
      </c>
      <c r="AR16">
        <v>0.91510827263660499</v>
      </c>
      <c r="AS16">
        <v>1.10866938013781</v>
      </c>
      <c r="AT16">
        <v>1.1887286863817701</v>
      </c>
      <c r="AU16">
        <v>0.91612168157640195</v>
      </c>
      <c r="AV16">
        <v>1.07218665830513</v>
      </c>
      <c r="AW16">
        <v>1.1877152774419699</v>
      </c>
      <c r="AX16">
        <v>0.86241100776716595</v>
      </c>
      <c r="AY16">
        <v>1.23737231549202</v>
      </c>
      <c r="AZ16">
        <v>1.09853529073984</v>
      </c>
      <c r="BA16">
        <v>1.2454795870104001</v>
      </c>
      <c r="BB16">
        <v>2.3136126095563299</v>
      </c>
      <c r="BC16">
        <v>1.02658325601426</v>
      </c>
      <c r="BD16">
        <v>1.06306597784695</v>
      </c>
      <c r="BE16">
        <v>1.0549587063285799</v>
      </c>
      <c r="BF16">
        <v>0.55129446324951603</v>
      </c>
      <c r="BG16">
        <v>0.59588445660057998</v>
      </c>
      <c r="BH16">
        <v>1.03773075435203</v>
      </c>
      <c r="BI16">
        <v>1.07320006724492</v>
      </c>
      <c r="BJ16">
        <v>0.98604689842238802</v>
      </c>
      <c r="BK16">
        <v>0.74080193499153701</v>
      </c>
      <c r="BL16">
        <v>1.06205256890716</v>
      </c>
      <c r="BM16">
        <v>1.06407938678675</v>
      </c>
      <c r="BN16">
        <f t="shared" si="2"/>
        <v>1.0474455021197384</v>
      </c>
      <c r="BO16">
        <f t="shared" si="3"/>
        <v>0.29678580547359323</v>
      </c>
    </row>
    <row r="17" spans="1:67">
      <c r="A17" t="s">
        <v>80</v>
      </c>
      <c r="B17" t="s">
        <v>12</v>
      </c>
      <c r="C17">
        <v>21173006</v>
      </c>
      <c r="D17">
        <v>116148</v>
      </c>
      <c r="E17">
        <v>26316</v>
      </c>
      <c r="F17">
        <v>26487</v>
      </c>
      <c r="G17">
        <v>1448</v>
      </c>
      <c r="H17">
        <v>1138</v>
      </c>
      <c r="I17">
        <v>1187</v>
      </c>
      <c r="J17">
        <v>746</v>
      </c>
      <c r="K17">
        <v>1263</v>
      </c>
      <c r="L17">
        <v>1134</v>
      </c>
      <c r="M17">
        <v>1161</v>
      </c>
      <c r="N17">
        <v>951</v>
      </c>
      <c r="O17">
        <v>1131</v>
      </c>
      <c r="P17">
        <v>1458</v>
      </c>
      <c r="Q17">
        <v>1234</v>
      </c>
      <c r="R17">
        <v>1438</v>
      </c>
      <c r="S17">
        <v>1255</v>
      </c>
      <c r="T17">
        <v>819</v>
      </c>
      <c r="U17">
        <v>1259</v>
      </c>
      <c r="V17">
        <v>1526</v>
      </c>
      <c r="W17">
        <v>1717</v>
      </c>
      <c r="X17">
        <v>2274</v>
      </c>
      <c r="Y17">
        <v>1132</v>
      </c>
      <c r="Z17">
        <v>1781</v>
      </c>
      <c r="AA17">
        <v>1340</v>
      </c>
      <c r="AB17">
        <v>546</v>
      </c>
      <c r="AC17">
        <v>562</v>
      </c>
      <c r="AD17">
        <v>1538</v>
      </c>
      <c r="AE17">
        <v>1546</v>
      </c>
      <c r="AF17">
        <v>1138</v>
      </c>
      <c r="AG17">
        <v>1450</v>
      </c>
      <c r="AH17">
        <v>1548</v>
      </c>
      <c r="AI17">
        <v>1613</v>
      </c>
      <c r="AJ17">
        <v>9.0949568272978905</v>
      </c>
      <c r="AK17">
        <v>0.95309348123099802</v>
      </c>
      <c r="AL17">
        <v>0.749047224890108</v>
      </c>
      <c r="AM17">
        <v>0.78129969766657104</v>
      </c>
      <c r="AN17">
        <v>0.49102744267840098</v>
      </c>
      <c r="AO17">
        <v>0.83132394115659602</v>
      </c>
      <c r="AP17">
        <v>0.74641436996957999</v>
      </c>
      <c r="AQ17">
        <v>0.76418614068314195</v>
      </c>
      <c r="AR17">
        <v>0.62596125735544195</v>
      </c>
      <c r="AS17">
        <v>0.74443972877918396</v>
      </c>
      <c r="AT17">
        <v>0.95967561853231698</v>
      </c>
      <c r="AU17">
        <v>0.81223574298277101</v>
      </c>
      <c r="AV17">
        <v>0.94651134392967995</v>
      </c>
      <c r="AW17">
        <v>0.82605823131554001</v>
      </c>
      <c r="AX17">
        <v>0.53907704497803</v>
      </c>
      <c r="AY17">
        <v>0.82869108623606802</v>
      </c>
      <c r="AZ17">
        <v>1.0044341521812901</v>
      </c>
      <c r="BA17">
        <v>1.13015297463648</v>
      </c>
      <c r="BB17">
        <v>1.4967780223199501</v>
      </c>
      <c r="BC17">
        <v>0.74509794250931605</v>
      </c>
      <c r="BD17">
        <v>1.1722786533649201</v>
      </c>
      <c r="BE17">
        <v>0.88200639837675299</v>
      </c>
      <c r="BF17">
        <v>0.35938469665202</v>
      </c>
      <c r="BG17">
        <v>0.36991611633413102</v>
      </c>
      <c r="BH17">
        <v>1.01233271694287</v>
      </c>
      <c r="BI17">
        <v>1.01759842678392</v>
      </c>
      <c r="BJ17">
        <v>0.749047224890108</v>
      </c>
      <c r="BK17">
        <v>0.95440990869126197</v>
      </c>
      <c r="BL17">
        <v>1.0189148542441899</v>
      </c>
      <c r="BM17">
        <v>1.0616987467027601</v>
      </c>
      <c r="BN17">
        <f t="shared" si="2"/>
        <v>0.84734804093153093</v>
      </c>
      <c r="BO17">
        <f t="shared" si="3"/>
        <v>0.23987064469398789</v>
      </c>
    </row>
    <row r="18" spans="1:67">
      <c r="A18" t="s">
        <v>80</v>
      </c>
      <c r="B18" t="s">
        <v>13</v>
      </c>
      <c r="C18">
        <v>28388760</v>
      </c>
      <c r="D18">
        <v>257804</v>
      </c>
      <c r="E18">
        <v>35061</v>
      </c>
      <c r="F18">
        <v>75742</v>
      </c>
      <c r="G18">
        <v>2118</v>
      </c>
      <c r="H18">
        <v>1792</v>
      </c>
      <c r="I18">
        <v>1930</v>
      </c>
      <c r="J18">
        <v>1306</v>
      </c>
      <c r="K18">
        <v>1720</v>
      </c>
      <c r="L18">
        <v>1716</v>
      </c>
      <c r="M18">
        <v>1795</v>
      </c>
      <c r="N18">
        <v>1355</v>
      </c>
      <c r="O18">
        <v>1991</v>
      </c>
      <c r="P18">
        <v>2208</v>
      </c>
      <c r="Q18">
        <v>1680</v>
      </c>
      <c r="R18">
        <v>1907</v>
      </c>
      <c r="S18">
        <v>1891</v>
      </c>
      <c r="T18">
        <v>1156</v>
      </c>
      <c r="U18">
        <v>2012</v>
      </c>
      <c r="V18">
        <v>2027</v>
      </c>
      <c r="W18">
        <v>2296</v>
      </c>
      <c r="X18">
        <v>2871</v>
      </c>
      <c r="Y18">
        <v>2028</v>
      </c>
      <c r="Z18">
        <v>2372</v>
      </c>
      <c r="AA18">
        <v>1940</v>
      </c>
      <c r="AB18">
        <v>879</v>
      </c>
      <c r="AC18">
        <v>979</v>
      </c>
      <c r="AD18">
        <v>1980</v>
      </c>
      <c r="AE18">
        <v>2268</v>
      </c>
      <c r="AF18">
        <v>1546</v>
      </c>
      <c r="AG18">
        <v>1518</v>
      </c>
      <c r="AH18">
        <v>1922</v>
      </c>
      <c r="AI18">
        <v>2070</v>
      </c>
      <c r="AJ18">
        <v>19.397275596452602</v>
      </c>
      <c r="AK18">
        <v>1.0397501468574</v>
      </c>
      <c r="AL18">
        <v>0.87971306098605395</v>
      </c>
      <c r="AM18">
        <v>0.94745882126288195</v>
      </c>
      <c r="AN18">
        <v>0.64113016609809503</v>
      </c>
      <c r="AO18">
        <v>0.84436744692857801</v>
      </c>
      <c r="AP18">
        <v>0.84240380170316298</v>
      </c>
      <c r="AQ18">
        <v>0.88118579490511495</v>
      </c>
      <c r="AR18">
        <v>0.66518482010943203</v>
      </c>
      <c r="AS18">
        <v>0.97740441095046504</v>
      </c>
      <c r="AT18">
        <v>1.0839321644292399</v>
      </c>
      <c r="AU18">
        <v>0.82473099467442501</v>
      </c>
      <c r="AV18">
        <v>0.936167861216744</v>
      </c>
      <c r="AW18">
        <v>0.92831328031508198</v>
      </c>
      <c r="AX18">
        <v>0.56749347014502105</v>
      </c>
      <c r="AY18">
        <v>0.98771354838389502</v>
      </c>
      <c r="AZ18">
        <v>0.99507721797920301</v>
      </c>
      <c r="BA18">
        <v>1.12713235938838</v>
      </c>
      <c r="BB18">
        <v>1.4094063605418301</v>
      </c>
      <c r="BC18">
        <v>0.99556812928555605</v>
      </c>
      <c r="BD18">
        <v>1.1644416186712701</v>
      </c>
      <c r="BE18">
        <v>0.95236793432641997</v>
      </c>
      <c r="BF18">
        <v>0.43151103828501203</v>
      </c>
      <c r="BG18">
        <v>0.48060216892039398</v>
      </c>
      <c r="BH18">
        <v>0.97200438658057298</v>
      </c>
      <c r="BI18">
        <v>1.1133868428104701</v>
      </c>
      <c r="BJ18">
        <v>0.75894887962301305</v>
      </c>
      <c r="BK18">
        <v>0.74520336304510604</v>
      </c>
      <c r="BL18">
        <v>0.94353153081204999</v>
      </c>
      <c r="BM18">
        <v>1.01618640415242</v>
      </c>
      <c r="BN18">
        <f t="shared" si="2"/>
        <v>0.90180406977197547</v>
      </c>
      <c r="BO18">
        <f t="shared" si="3"/>
        <v>0.20909199590279026</v>
      </c>
    </row>
    <row r="19" spans="1:67">
      <c r="A19" t="s">
        <v>80</v>
      </c>
      <c r="B19" t="s">
        <v>14</v>
      </c>
      <c r="C19">
        <v>13253032</v>
      </c>
      <c r="D19">
        <v>153239</v>
      </c>
      <c r="E19">
        <v>24939</v>
      </c>
      <c r="F19">
        <v>28482</v>
      </c>
      <c r="G19">
        <v>1059</v>
      </c>
      <c r="H19">
        <v>848</v>
      </c>
      <c r="I19">
        <v>832</v>
      </c>
      <c r="J19">
        <v>610</v>
      </c>
      <c r="K19">
        <v>776</v>
      </c>
      <c r="L19">
        <v>747</v>
      </c>
      <c r="M19">
        <v>872</v>
      </c>
      <c r="N19">
        <v>595</v>
      </c>
      <c r="O19">
        <v>874</v>
      </c>
      <c r="P19">
        <v>1015</v>
      </c>
      <c r="Q19">
        <v>784</v>
      </c>
      <c r="R19">
        <v>921</v>
      </c>
      <c r="S19">
        <v>976</v>
      </c>
      <c r="T19">
        <v>567</v>
      </c>
      <c r="U19">
        <v>876</v>
      </c>
      <c r="V19">
        <v>971</v>
      </c>
      <c r="W19">
        <v>1056</v>
      </c>
      <c r="X19">
        <v>2041</v>
      </c>
      <c r="Y19">
        <v>929</v>
      </c>
      <c r="Z19">
        <v>1116</v>
      </c>
      <c r="AA19">
        <v>932</v>
      </c>
      <c r="AB19">
        <v>513</v>
      </c>
      <c r="AC19">
        <v>550</v>
      </c>
      <c r="AD19">
        <v>934</v>
      </c>
      <c r="AE19">
        <v>1042</v>
      </c>
      <c r="AF19">
        <v>703</v>
      </c>
      <c r="AG19">
        <v>1023</v>
      </c>
      <c r="AH19">
        <v>902</v>
      </c>
      <c r="AI19">
        <v>981</v>
      </c>
      <c r="AJ19">
        <v>15.6244819413252</v>
      </c>
      <c r="AK19">
        <v>1.1136024337336401</v>
      </c>
      <c r="AL19">
        <v>0.89172319528434596</v>
      </c>
      <c r="AM19">
        <v>0.87489822933558503</v>
      </c>
      <c r="AN19">
        <v>0.64145182679652302</v>
      </c>
      <c r="AO19">
        <v>0.81601084851492001</v>
      </c>
      <c r="AP19">
        <v>0.785515597732791</v>
      </c>
      <c r="AQ19">
        <v>0.91696064420748802</v>
      </c>
      <c r="AR19">
        <v>0.62567842121955897</v>
      </c>
      <c r="AS19">
        <v>0.919063764951083</v>
      </c>
      <c r="AT19">
        <v>1.0673337773745399</v>
      </c>
      <c r="AU19">
        <v>0.82442333148930103</v>
      </c>
      <c r="AV19">
        <v>0.96848710242557001</v>
      </c>
      <c r="AW19">
        <v>1.0263229228744399</v>
      </c>
      <c r="AX19">
        <v>0.59623473080922695</v>
      </c>
      <c r="AY19">
        <v>0.92116688569467897</v>
      </c>
      <c r="AZ19">
        <v>1.02106512101545</v>
      </c>
      <c r="BA19">
        <v>1.1104477526182399</v>
      </c>
      <c r="BB19">
        <v>2.1462347188388602</v>
      </c>
      <c r="BC19">
        <v>0.97689958539995003</v>
      </c>
      <c r="BD19">
        <v>1.1735413749260999</v>
      </c>
      <c r="BE19">
        <v>0.980054266515343</v>
      </c>
      <c r="BF19">
        <v>0.53945047073215802</v>
      </c>
      <c r="BG19">
        <v>0.57835820448866804</v>
      </c>
      <c r="BH19">
        <v>0.98215738725893798</v>
      </c>
      <c r="BI19">
        <v>1.0957259074130801</v>
      </c>
      <c r="BJ19">
        <v>0.73924694137369795</v>
      </c>
      <c r="BK19">
        <v>1.0757462603489201</v>
      </c>
      <c r="BL19">
        <v>0.94850745536141601</v>
      </c>
      <c r="BM19">
        <v>1.0315807247334201</v>
      </c>
      <c r="BN19">
        <f t="shared" si="2"/>
        <v>0.94440999598165276</v>
      </c>
      <c r="BO19">
        <f t="shared" si="3"/>
        <v>0.28990259185631506</v>
      </c>
    </row>
    <row r="20" spans="1:67">
      <c r="A20" t="s">
        <v>80</v>
      </c>
      <c r="B20" t="s">
        <v>15</v>
      </c>
      <c r="C20">
        <v>23061704</v>
      </c>
      <c r="D20">
        <v>334305</v>
      </c>
      <c r="E20">
        <v>47933</v>
      </c>
      <c r="F20">
        <v>52703</v>
      </c>
      <c r="G20">
        <v>1789</v>
      </c>
      <c r="H20">
        <v>1647</v>
      </c>
      <c r="I20">
        <v>1518</v>
      </c>
      <c r="J20">
        <v>1124</v>
      </c>
      <c r="K20">
        <v>1336</v>
      </c>
      <c r="L20">
        <v>1468</v>
      </c>
      <c r="M20">
        <v>1483</v>
      </c>
      <c r="N20">
        <v>1079</v>
      </c>
      <c r="O20">
        <v>1685</v>
      </c>
      <c r="P20">
        <v>1941</v>
      </c>
      <c r="Q20">
        <v>1360</v>
      </c>
      <c r="R20">
        <v>1677</v>
      </c>
      <c r="S20">
        <v>1710</v>
      </c>
      <c r="T20">
        <v>1038</v>
      </c>
      <c r="U20">
        <v>1563</v>
      </c>
      <c r="V20">
        <v>1596</v>
      </c>
      <c r="W20">
        <v>1750</v>
      </c>
      <c r="X20">
        <v>2702</v>
      </c>
      <c r="Y20">
        <v>1689</v>
      </c>
      <c r="Z20">
        <v>1905</v>
      </c>
      <c r="AA20">
        <v>1839</v>
      </c>
      <c r="AB20">
        <v>1200</v>
      </c>
      <c r="AC20">
        <v>1167</v>
      </c>
      <c r="AD20">
        <v>1592</v>
      </c>
      <c r="AE20">
        <v>1914</v>
      </c>
      <c r="AF20">
        <v>1435</v>
      </c>
      <c r="AG20">
        <v>1896</v>
      </c>
      <c r="AH20">
        <v>1570</v>
      </c>
      <c r="AI20">
        <v>1753</v>
      </c>
      <c r="AJ20">
        <v>16.6147700297287</v>
      </c>
      <c r="AK20">
        <v>1.0811063166636099</v>
      </c>
      <c r="AL20">
        <v>0.99529463585520395</v>
      </c>
      <c r="AM20">
        <v>0.91733895399404897</v>
      </c>
      <c r="AN20">
        <v>0.67924175513129903</v>
      </c>
      <c r="AO20">
        <v>0.80735496873257595</v>
      </c>
      <c r="AP20">
        <v>0.88712357342770998</v>
      </c>
      <c r="AQ20">
        <v>0.89618818759761198</v>
      </c>
      <c r="AR20">
        <v>0.65204791262159401</v>
      </c>
      <c r="AS20">
        <v>1.0182583250856201</v>
      </c>
      <c r="AT20">
        <v>1.17296107358528</v>
      </c>
      <c r="AU20">
        <v>0.82185835140441799</v>
      </c>
      <c r="AV20">
        <v>1.01342386419501</v>
      </c>
      <c r="AW20">
        <v>1.03336601536879</v>
      </c>
      <c r="AX20">
        <v>0.62727130055719604</v>
      </c>
      <c r="AY20">
        <v>0.94453279650375399</v>
      </c>
      <c r="AZ20">
        <v>0.96447494767753805</v>
      </c>
      <c r="BA20">
        <v>1.05753831982186</v>
      </c>
      <c r="BB20">
        <v>1.6328391658049499</v>
      </c>
      <c r="BC20">
        <v>1.0206755555309299</v>
      </c>
      <c r="BD20">
        <v>1.1512059995775099</v>
      </c>
      <c r="BE20">
        <v>1.11132169722994</v>
      </c>
      <c r="BF20">
        <v>0.72516913359213397</v>
      </c>
      <c r="BG20">
        <v>0.70522698241835002</v>
      </c>
      <c r="BH20">
        <v>0.96205771723222999</v>
      </c>
      <c r="BI20">
        <v>1.15664476807945</v>
      </c>
      <c r="BJ20">
        <v>0.86718142225392603</v>
      </c>
      <c r="BK20">
        <v>1.14576723107557</v>
      </c>
      <c r="BL20">
        <v>0.94876294978304199</v>
      </c>
      <c r="BM20">
        <v>1.05935124265584</v>
      </c>
      <c r="BN20">
        <f t="shared" si="2"/>
        <v>0.96743397115368912</v>
      </c>
      <c r="BO20">
        <f t="shared" si="3"/>
        <v>0.20237186974046731</v>
      </c>
    </row>
    <row r="21" spans="1:67">
      <c r="A21" t="s">
        <v>80</v>
      </c>
      <c r="B21" t="s">
        <v>16</v>
      </c>
      <c r="C21">
        <v>18673810</v>
      </c>
      <c r="D21">
        <v>206239</v>
      </c>
      <c r="E21">
        <v>24988</v>
      </c>
      <c r="F21">
        <v>55458</v>
      </c>
      <c r="G21">
        <v>1198</v>
      </c>
      <c r="H21">
        <v>1002</v>
      </c>
      <c r="I21">
        <v>941</v>
      </c>
      <c r="J21">
        <v>495</v>
      </c>
      <c r="K21">
        <v>1068</v>
      </c>
      <c r="L21">
        <v>1023</v>
      </c>
      <c r="M21">
        <v>919</v>
      </c>
      <c r="N21">
        <v>749</v>
      </c>
      <c r="O21">
        <v>859</v>
      </c>
      <c r="P21">
        <v>1305</v>
      </c>
      <c r="Q21">
        <v>1104</v>
      </c>
      <c r="R21">
        <v>1232</v>
      </c>
      <c r="S21">
        <v>1291</v>
      </c>
      <c r="T21">
        <v>709</v>
      </c>
      <c r="U21">
        <v>1173</v>
      </c>
      <c r="V21">
        <v>1343</v>
      </c>
      <c r="W21">
        <v>1403</v>
      </c>
      <c r="X21">
        <v>1727</v>
      </c>
      <c r="Y21">
        <v>913</v>
      </c>
      <c r="Z21">
        <v>1492</v>
      </c>
      <c r="AA21">
        <v>1272</v>
      </c>
      <c r="AB21">
        <v>485</v>
      </c>
      <c r="AC21">
        <v>493</v>
      </c>
      <c r="AD21">
        <v>1291</v>
      </c>
      <c r="AE21">
        <v>1333</v>
      </c>
      <c r="AF21">
        <v>941</v>
      </c>
      <c r="AG21">
        <v>1073</v>
      </c>
      <c r="AH21">
        <v>1319</v>
      </c>
      <c r="AI21">
        <v>1388</v>
      </c>
      <c r="AJ21">
        <v>21.5914425303217</v>
      </c>
      <c r="AK21">
        <v>0.89407374190502698</v>
      </c>
      <c r="AL21">
        <v>0.74779790433125004</v>
      </c>
      <c r="AM21">
        <v>0.70227328141288003</v>
      </c>
      <c r="AN21">
        <v>0.369421120403162</v>
      </c>
      <c r="AO21">
        <v>0.79705405371833804</v>
      </c>
      <c r="AP21">
        <v>0.76347031549986899</v>
      </c>
      <c r="AQ21">
        <v>0.685854564950517</v>
      </c>
      <c r="AR21">
        <v>0.55898266501407801</v>
      </c>
      <c r="AS21">
        <v>0.64107624732589197</v>
      </c>
      <c r="AT21">
        <v>0.97392840833561001</v>
      </c>
      <c r="AU21">
        <v>0.82392104429311297</v>
      </c>
      <c r="AV21">
        <v>0.91944812189231495</v>
      </c>
      <c r="AW21">
        <v>0.963480134223197</v>
      </c>
      <c r="AX21">
        <v>0.52913045326432695</v>
      </c>
      <c r="AY21">
        <v>0.87541610956143301</v>
      </c>
      <c r="AZ21">
        <v>1.0022880094978699</v>
      </c>
      <c r="BA21">
        <v>1.0470663271225</v>
      </c>
      <c r="BB21">
        <v>1.2888692422954799</v>
      </c>
      <c r="BC21">
        <v>0.68137673318805503</v>
      </c>
      <c r="BD21">
        <v>1.1134874982656899</v>
      </c>
      <c r="BE21">
        <v>0.94930033364206501</v>
      </c>
      <c r="BF21">
        <v>0.36195806746572501</v>
      </c>
      <c r="BG21">
        <v>0.36792850981567499</v>
      </c>
      <c r="BH21">
        <v>0.963480134223197</v>
      </c>
      <c r="BI21">
        <v>0.99482495656043501</v>
      </c>
      <c r="BJ21">
        <v>0.70227328141288003</v>
      </c>
      <c r="BK21">
        <v>0.80078558018705703</v>
      </c>
      <c r="BL21">
        <v>0.98437668244802201</v>
      </c>
      <c r="BM21">
        <v>1.0358717477163399</v>
      </c>
      <c r="BN21">
        <f t="shared" si="2"/>
        <v>0.81169707827489634</v>
      </c>
      <c r="BO21">
        <f t="shared" si="3"/>
        <v>0.22906418418800237</v>
      </c>
    </row>
    <row r="22" spans="1:67">
      <c r="A22" t="s">
        <v>80</v>
      </c>
      <c r="B22" t="s">
        <v>17</v>
      </c>
      <c r="C22">
        <v>23070566</v>
      </c>
      <c r="D22">
        <v>501495</v>
      </c>
      <c r="E22">
        <v>37492</v>
      </c>
      <c r="F22">
        <v>62600</v>
      </c>
      <c r="G22">
        <v>1817</v>
      </c>
      <c r="H22">
        <v>1589</v>
      </c>
      <c r="I22">
        <v>1576</v>
      </c>
      <c r="J22">
        <v>1346</v>
      </c>
      <c r="K22">
        <v>1493</v>
      </c>
      <c r="L22">
        <v>1507</v>
      </c>
      <c r="M22">
        <v>1663</v>
      </c>
      <c r="N22">
        <v>1125</v>
      </c>
      <c r="O22">
        <v>1788</v>
      </c>
      <c r="P22">
        <v>1855</v>
      </c>
      <c r="Q22">
        <v>1490</v>
      </c>
      <c r="R22">
        <v>1748</v>
      </c>
      <c r="S22">
        <v>1612</v>
      </c>
      <c r="T22">
        <v>1167</v>
      </c>
      <c r="U22">
        <v>1679</v>
      </c>
      <c r="V22">
        <v>1671</v>
      </c>
      <c r="W22">
        <v>1889</v>
      </c>
      <c r="X22">
        <v>2518</v>
      </c>
      <c r="Y22">
        <v>1652</v>
      </c>
      <c r="Z22">
        <v>1730</v>
      </c>
      <c r="AA22">
        <v>1669</v>
      </c>
      <c r="AB22">
        <v>746</v>
      </c>
      <c r="AC22">
        <v>825</v>
      </c>
      <c r="AD22">
        <v>1677</v>
      </c>
      <c r="AE22">
        <v>1901</v>
      </c>
      <c r="AF22">
        <v>1426</v>
      </c>
      <c r="AG22">
        <v>1517</v>
      </c>
      <c r="AH22">
        <v>1758</v>
      </c>
      <c r="AI22">
        <v>1663</v>
      </c>
      <c r="AJ22">
        <v>19.727246656042698</v>
      </c>
      <c r="AK22">
        <v>1.0976051492898999</v>
      </c>
      <c r="AL22">
        <v>0.95987593958263995</v>
      </c>
      <c r="AM22">
        <v>0.95202295832740103</v>
      </c>
      <c r="AN22">
        <v>0.81308559765779298</v>
      </c>
      <c r="AO22">
        <v>0.90188469339010802</v>
      </c>
      <c r="AP22">
        <v>0.91034175012651897</v>
      </c>
      <c r="AQ22">
        <v>1.00457752518938</v>
      </c>
      <c r="AR22">
        <v>0.67958491631873497</v>
      </c>
      <c r="AS22">
        <v>1.08008696033591</v>
      </c>
      <c r="AT22">
        <v>1.1205600175744499</v>
      </c>
      <c r="AU22">
        <v>0.90007246694659104</v>
      </c>
      <c r="AV22">
        <v>1.05592394108902</v>
      </c>
      <c r="AW22">
        <v>0.97376967564960004</v>
      </c>
      <c r="AX22">
        <v>0.70495608652796804</v>
      </c>
      <c r="AY22">
        <v>1.01424273288814</v>
      </c>
      <c r="AZ22">
        <v>1.00941012903876</v>
      </c>
      <c r="BA22">
        <v>1.1410985839343</v>
      </c>
      <c r="BB22">
        <v>1.5210620615916199</v>
      </c>
      <c r="BC22">
        <v>0.99793269489648995</v>
      </c>
      <c r="BD22">
        <v>1.0450505824279199</v>
      </c>
      <c r="BE22">
        <v>1.00820197807642</v>
      </c>
      <c r="BF22">
        <v>0.45064030895446799</v>
      </c>
      <c r="BG22">
        <v>0.498362271967072</v>
      </c>
      <c r="BH22">
        <v>1.01303458192579</v>
      </c>
      <c r="BI22">
        <v>1.1483474897083701</v>
      </c>
      <c r="BJ22">
        <v>0.86141163615157001</v>
      </c>
      <c r="BK22">
        <v>0.91638250493824103</v>
      </c>
      <c r="BL22">
        <v>1.0619646959007401</v>
      </c>
      <c r="BM22">
        <v>1.00457752518938</v>
      </c>
      <c r="BN22">
        <f t="shared" ref="BN22" si="4">AVERAGE(AK22:BM22)</f>
        <v>0.96020922260673458</v>
      </c>
      <c r="BO22">
        <f t="shared" ref="BO22" si="5">STDEV(AK22:BM22)</f>
        <v>0.20213960360126865</v>
      </c>
    </row>
    <row r="24" spans="1:67">
      <c r="A24" t="s">
        <v>0</v>
      </c>
      <c r="B24" t="s">
        <v>10</v>
      </c>
      <c r="C24">
        <v>31494658</v>
      </c>
      <c r="D24">
        <v>175519</v>
      </c>
      <c r="E24">
        <v>77808</v>
      </c>
      <c r="F24">
        <v>120664</v>
      </c>
      <c r="G24">
        <v>2619</v>
      </c>
      <c r="H24">
        <v>2881</v>
      </c>
      <c r="I24">
        <v>2792</v>
      </c>
      <c r="J24">
        <v>2675</v>
      </c>
      <c r="K24">
        <v>2528</v>
      </c>
      <c r="L24">
        <v>2708</v>
      </c>
      <c r="M24">
        <v>2691</v>
      </c>
      <c r="N24">
        <v>2664</v>
      </c>
      <c r="O24">
        <v>2847</v>
      </c>
      <c r="P24">
        <v>2551</v>
      </c>
      <c r="Q24">
        <v>2459</v>
      </c>
      <c r="R24">
        <v>2561</v>
      </c>
      <c r="S24">
        <v>2647</v>
      </c>
      <c r="T24">
        <v>2790</v>
      </c>
      <c r="U24">
        <v>2651</v>
      </c>
      <c r="V24">
        <v>2467</v>
      </c>
      <c r="W24">
        <v>2583</v>
      </c>
      <c r="X24">
        <v>2855</v>
      </c>
      <c r="Y24">
        <v>2693</v>
      </c>
      <c r="Z24">
        <v>2279</v>
      </c>
      <c r="AA24">
        <v>2698</v>
      </c>
      <c r="AB24">
        <v>2078</v>
      </c>
      <c r="AC24">
        <v>2169</v>
      </c>
      <c r="AD24">
        <v>2357</v>
      </c>
      <c r="AE24">
        <v>2449</v>
      </c>
      <c r="AF24">
        <v>2415</v>
      </c>
      <c r="AG24">
        <v>2297</v>
      </c>
      <c r="AH24">
        <v>2566</v>
      </c>
      <c r="AI24">
        <v>2406</v>
      </c>
      <c r="AJ24">
        <v>27.854233519173199</v>
      </c>
      <c r="AK24">
        <v>1.1589055950707401</v>
      </c>
      <c r="AL24">
        <v>1.2748404045050801</v>
      </c>
      <c r="AM24">
        <v>1.23545796923922</v>
      </c>
      <c r="AN24">
        <v>1.18368555433915</v>
      </c>
      <c r="AO24">
        <v>1.1186381612595799</v>
      </c>
      <c r="AP24">
        <v>1.1982880303365999</v>
      </c>
      <c r="AQ24">
        <v>1.19076554270155</v>
      </c>
      <c r="AR24">
        <v>1.17881806234</v>
      </c>
      <c r="AS24">
        <v>1.25979542923497</v>
      </c>
      <c r="AT24">
        <v>1.12881564453053</v>
      </c>
      <c r="AU24">
        <v>1.0881057114467201</v>
      </c>
      <c r="AV24">
        <v>1.1332406372570301</v>
      </c>
      <c r="AW24">
        <v>1.1712955747049401</v>
      </c>
      <c r="AX24">
        <v>1.2345729706939199</v>
      </c>
      <c r="AY24">
        <v>1.17306557179555</v>
      </c>
      <c r="AZ24">
        <v>1.0916457056279201</v>
      </c>
      <c r="BA24">
        <v>1.1429756212553399</v>
      </c>
      <c r="BB24">
        <v>1.26333542341618</v>
      </c>
      <c r="BC24">
        <v>1.1916505412468501</v>
      </c>
      <c r="BD24">
        <v>1.0084558423696901</v>
      </c>
      <c r="BE24">
        <v>1.1938630376101</v>
      </c>
      <c r="BF24">
        <v>0.91951348856700998</v>
      </c>
      <c r="BG24">
        <v>0.95978092237817403</v>
      </c>
      <c r="BH24">
        <v>1.0429707856364001</v>
      </c>
      <c r="BI24">
        <v>1.08368071872022</v>
      </c>
      <c r="BJ24">
        <v>1.0686357434501099</v>
      </c>
      <c r="BK24">
        <v>1.01642082927739</v>
      </c>
      <c r="BL24">
        <v>1.13545313362028</v>
      </c>
      <c r="BM24">
        <v>1.06465324999626</v>
      </c>
      <c r="BN24">
        <f t="shared" ref="BN24:BN31" si="6">AVERAGE(AK24:BM24)</f>
        <v>1.1348733069871551</v>
      </c>
      <c r="BO24">
        <f t="shared" ref="BO24:BO31" si="7">STDEV(AK24:BM24)</f>
        <v>8.9670199527305677E-2</v>
      </c>
    </row>
    <row r="25" spans="1:67">
      <c r="A25" t="s">
        <v>0</v>
      </c>
      <c r="B25" t="s">
        <v>11</v>
      </c>
      <c r="C25">
        <v>28374666</v>
      </c>
      <c r="D25">
        <v>188782</v>
      </c>
      <c r="E25">
        <v>33372</v>
      </c>
      <c r="F25">
        <v>162092</v>
      </c>
      <c r="G25">
        <v>2478</v>
      </c>
      <c r="H25">
        <v>2439</v>
      </c>
      <c r="I25">
        <v>2586</v>
      </c>
      <c r="J25">
        <v>2242</v>
      </c>
      <c r="K25">
        <v>2523</v>
      </c>
      <c r="L25">
        <v>2594</v>
      </c>
      <c r="M25">
        <v>2452</v>
      </c>
      <c r="N25">
        <v>2490</v>
      </c>
      <c r="O25">
        <v>2767</v>
      </c>
      <c r="P25">
        <v>2310</v>
      </c>
      <c r="Q25">
        <v>2405</v>
      </c>
      <c r="R25">
        <v>2476</v>
      </c>
      <c r="S25">
        <v>2535</v>
      </c>
      <c r="T25">
        <v>2440</v>
      </c>
      <c r="U25">
        <v>2695</v>
      </c>
      <c r="V25">
        <v>2366</v>
      </c>
      <c r="W25">
        <v>2503</v>
      </c>
      <c r="X25">
        <v>4238</v>
      </c>
      <c r="Y25">
        <v>2478</v>
      </c>
      <c r="Z25">
        <v>2240</v>
      </c>
      <c r="AA25">
        <v>2471</v>
      </c>
      <c r="AB25">
        <v>1387</v>
      </c>
      <c r="AC25">
        <v>1267</v>
      </c>
      <c r="AD25">
        <v>2411</v>
      </c>
      <c r="AE25">
        <v>2296</v>
      </c>
      <c r="AF25">
        <v>2178</v>
      </c>
      <c r="AG25">
        <v>1055</v>
      </c>
      <c r="AH25">
        <v>2591</v>
      </c>
      <c r="AI25">
        <v>2288</v>
      </c>
      <c r="AJ25">
        <v>41.531843964043297</v>
      </c>
      <c r="AK25">
        <v>1.2170824548825001</v>
      </c>
      <c r="AL25">
        <v>1.1979274041398</v>
      </c>
      <c r="AM25">
        <v>1.2701272107853701</v>
      </c>
      <c r="AN25">
        <v>1.10116984013178</v>
      </c>
      <c r="AO25">
        <v>1.2391844365086899</v>
      </c>
      <c r="AP25">
        <v>1.2740564519633599</v>
      </c>
      <c r="AQ25">
        <v>1.2043124210540299</v>
      </c>
      <c r="AR25">
        <v>1.22297631664948</v>
      </c>
      <c r="AS25">
        <v>1.3590262924373999</v>
      </c>
      <c r="AT25">
        <v>1.1345683901446999</v>
      </c>
      <c r="AU25">
        <v>1.18122812913334</v>
      </c>
      <c r="AV25">
        <v>1.216100144588</v>
      </c>
      <c r="AW25">
        <v>1.2450782982756801</v>
      </c>
      <c r="AX25">
        <v>1.19841855928704</v>
      </c>
      <c r="AY25">
        <v>1.32366312183549</v>
      </c>
      <c r="AZ25">
        <v>1.1620730783906299</v>
      </c>
      <c r="BA25">
        <v>1.2293613335637199</v>
      </c>
      <c r="BB25">
        <v>2.0815155140403698</v>
      </c>
      <c r="BC25">
        <v>1.2170824548825001</v>
      </c>
      <c r="BD25">
        <v>1.1001875298372901</v>
      </c>
      <c r="BE25">
        <v>1.21364436885176</v>
      </c>
      <c r="BF25">
        <v>0.68123218923407003</v>
      </c>
      <c r="BG25">
        <v>0.62229357156421505</v>
      </c>
      <c r="BH25">
        <v>1.1841750600168299</v>
      </c>
      <c r="BI25">
        <v>1.1276922180832201</v>
      </c>
      <c r="BJ25">
        <v>1.0697359107078599</v>
      </c>
      <c r="BK25">
        <v>0.51816868034747199</v>
      </c>
      <c r="BL25">
        <v>1.2725829865216101</v>
      </c>
      <c r="BM25">
        <v>1.12376297690523</v>
      </c>
      <c r="BN25">
        <f t="shared" si="6"/>
        <v>1.1720147360263253</v>
      </c>
      <c r="BO25">
        <f t="shared" si="7"/>
        <v>0.26311609517533979</v>
      </c>
    </row>
    <row r="26" spans="1:67">
      <c r="A26" t="s">
        <v>0</v>
      </c>
      <c r="B26" t="s">
        <v>12</v>
      </c>
      <c r="C26">
        <v>31736298</v>
      </c>
      <c r="D26">
        <v>271785</v>
      </c>
      <c r="E26">
        <v>42207</v>
      </c>
      <c r="F26">
        <v>71404</v>
      </c>
      <c r="G26">
        <v>2370</v>
      </c>
      <c r="H26">
        <v>2371</v>
      </c>
      <c r="I26">
        <v>2479</v>
      </c>
      <c r="J26">
        <v>2197</v>
      </c>
      <c r="K26">
        <v>2550</v>
      </c>
      <c r="L26">
        <v>2597</v>
      </c>
      <c r="M26">
        <v>2687</v>
      </c>
      <c r="N26">
        <v>2490</v>
      </c>
      <c r="O26">
        <v>2564</v>
      </c>
      <c r="P26">
        <v>2402</v>
      </c>
      <c r="Q26">
        <v>2460</v>
      </c>
      <c r="R26">
        <v>2557</v>
      </c>
      <c r="S26">
        <v>2560</v>
      </c>
      <c r="T26">
        <v>2473</v>
      </c>
      <c r="U26">
        <v>2595</v>
      </c>
      <c r="V26">
        <v>2387</v>
      </c>
      <c r="W26">
        <v>2548</v>
      </c>
      <c r="X26">
        <v>3151</v>
      </c>
      <c r="Y26">
        <v>2586</v>
      </c>
      <c r="Z26">
        <v>2287</v>
      </c>
      <c r="AA26">
        <v>2437</v>
      </c>
      <c r="AB26">
        <v>1224</v>
      </c>
      <c r="AC26">
        <v>1327</v>
      </c>
      <c r="AD26">
        <v>2405</v>
      </c>
      <c r="AE26">
        <v>2402</v>
      </c>
      <c r="AF26">
        <v>2495</v>
      </c>
      <c r="AG26">
        <v>2431</v>
      </c>
      <c r="AH26">
        <v>2710</v>
      </c>
      <c r="AI26">
        <v>2485</v>
      </c>
      <c r="AJ26">
        <v>16.3574901241956</v>
      </c>
      <c r="AK26">
        <v>1.04073830287186</v>
      </c>
      <c r="AL26">
        <v>1.0411774329574599</v>
      </c>
      <c r="AM26">
        <v>1.0886034822022499</v>
      </c>
      <c r="AN26">
        <v>0.96476879806306803</v>
      </c>
      <c r="AO26">
        <v>1.11978171827985</v>
      </c>
      <c r="AP26">
        <v>1.14042083230304</v>
      </c>
      <c r="AQ26">
        <v>1.17994254000704</v>
      </c>
      <c r="AR26">
        <v>1.09343391314385</v>
      </c>
      <c r="AS26">
        <v>1.12592953947825</v>
      </c>
      <c r="AT26">
        <v>1.05479046561106</v>
      </c>
      <c r="AU26">
        <v>1.08026001057585</v>
      </c>
      <c r="AV26">
        <v>1.1228556288790501</v>
      </c>
      <c r="AW26">
        <v>1.1241730191358501</v>
      </c>
      <c r="AX26">
        <v>1.0859687016886499</v>
      </c>
      <c r="AY26">
        <v>1.13954257213184</v>
      </c>
      <c r="AZ26">
        <v>1.04820351432706</v>
      </c>
      <c r="BA26">
        <v>1.1189034581086501</v>
      </c>
      <c r="BB26">
        <v>1.38369889972541</v>
      </c>
      <c r="BC26">
        <v>1.13559040136144</v>
      </c>
      <c r="BD26">
        <v>1.0042905057670599</v>
      </c>
      <c r="BE26">
        <v>1.0701600186070499</v>
      </c>
      <c r="BF26">
        <v>0.53749522477432699</v>
      </c>
      <c r="BG26">
        <v>0.58272562359112001</v>
      </c>
      <c r="BH26">
        <v>1.05610785586786</v>
      </c>
      <c r="BI26">
        <v>1.05479046561106</v>
      </c>
      <c r="BJ26">
        <v>1.09562956357185</v>
      </c>
      <c r="BK26">
        <v>1.0675252380934499</v>
      </c>
      <c r="BL26">
        <v>1.1900425319758401</v>
      </c>
      <c r="BM26">
        <v>1.0912382627158499</v>
      </c>
      <c r="BN26">
        <f t="shared" si="6"/>
        <v>1.063406500738862</v>
      </c>
      <c r="BO26">
        <f t="shared" si="7"/>
        <v>0.15732630024346639</v>
      </c>
    </row>
    <row r="27" spans="1:67">
      <c r="A27" t="s">
        <v>0</v>
      </c>
      <c r="B27" t="s">
        <v>13</v>
      </c>
      <c r="C27">
        <v>33152498</v>
      </c>
      <c r="D27">
        <v>433380</v>
      </c>
      <c r="E27">
        <v>43810</v>
      </c>
      <c r="F27">
        <v>173722</v>
      </c>
      <c r="G27">
        <v>2729</v>
      </c>
      <c r="H27">
        <v>2863</v>
      </c>
      <c r="I27">
        <v>2904</v>
      </c>
      <c r="J27">
        <v>2502</v>
      </c>
      <c r="K27">
        <v>2741</v>
      </c>
      <c r="L27">
        <v>2783</v>
      </c>
      <c r="M27">
        <v>2757</v>
      </c>
      <c r="N27">
        <v>2728</v>
      </c>
      <c r="O27">
        <v>2833</v>
      </c>
      <c r="P27">
        <v>2546</v>
      </c>
      <c r="Q27">
        <v>2635</v>
      </c>
      <c r="R27">
        <v>2768</v>
      </c>
      <c r="S27">
        <v>2766</v>
      </c>
      <c r="T27">
        <v>2756</v>
      </c>
      <c r="U27">
        <v>2582</v>
      </c>
      <c r="V27">
        <v>2629</v>
      </c>
      <c r="W27">
        <v>2504</v>
      </c>
      <c r="X27">
        <v>2944</v>
      </c>
      <c r="Y27">
        <v>2843</v>
      </c>
      <c r="Z27">
        <v>2510</v>
      </c>
      <c r="AA27">
        <v>2762</v>
      </c>
      <c r="AB27">
        <v>1440</v>
      </c>
      <c r="AC27">
        <v>1463</v>
      </c>
      <c r="AD27">
        <v>2662</v>
      </c>
      <c r="AE27">
        <v>2592</v>
      </c>
      <c r="AF27">
        <v>2453</v>
      </c>
      <c r="AG27">
        <v>1751</v>
      </c>
      <c r="AH27">
        <v>2764</v>
      </c>
      <c r="AI27">
        <v>2561</v>
      </c>
      <c r="AJ27">
        <v>38.096840001539903</v>
      </c>
      <c r="AK27">
        <v>1.1471936542866099</v>
      </c>
      <c r="AL27">
        <v>1.2035234269778601</v>
      </c>
      <c r="AM27">
        <v>1.22075865593563</v>
      </c>
      <c r="AN27">
        <v>1.05176933786189</v>
      </c>
      <c r="AO27">
        <v>1.15223811154255</v>
      </c>
      <c r="AP27">
        <v>1.1698937119383099</v>
      </c>
      <c r="AQ27">
        <v>1.15896405455046</v>
      </c>
      <c r="AR27">
        <v>1.1467732828486199</v>
      </c>
      <c r="AS27">
        <v>1.1909122838380299</v>
      </c>
      <c r="AT27">
        <v>1.0702656811336499</v>
      </c>
      <c r="AU27">
        <v>1.1076787391151399</v>
      </c>
      <c r="AV27">
        <v>1.1635881403683901</v>
      </c>
      <c r="AW27">
        <v>1.1627473974924001</v>
      </c>
      <c r="AX27">
        <v>1.15854368311246</v>
      </c>
      <c r="AY27">
        <v>1.0853990529014399</v>
      </c>
      <c r="AZ27">
        <v>1.1051565104871801</v>
      </c>
      <c r="BA27">
        <v>1.05261008073788</v>
      </c>
      <c r="BB27">
        <v>1.2375735134554</v>
      </c>
      <c r="BC27">
        <v>1.19511599821797</v>
      </c>
      <c r="BD27">
        <v>1.05513230936585</v>
      </c>
      <c r="BE27">
        <v>1.1610659117404301</v>
      </c>
      <c r="BF27">
        <v>0.60533487071188097</v>
      </c>
      <c r="BG27">
        <v>0.61500341378575096</v>
      </c>
      <c r="BH27">
        <v>1.11902876794099</v>
      </c>
      <c r="BI27">
        <v>1.0896027672813899</v>
      </c>
      <c r="BJ27">
        <v>1.03117113740017</v>
      </c>
      <c r="BK27">
        <v>0.73607038792812796</v>
      </c>
      <c r="BL27">
        <v>1.1619066546164201</v>
      </c>
      <c r="BM27">
        <v>1.07657125270356</v>
      </c>
      <c r="BN27">
        <f t="shared" si="6"/>
        <v>1.0838480272509114</v>
      </c>
      <c r="BO27">
        <f t="shared" si="7"/>
        <v>0.15972435849042887</v>
      </c>
    </row>
    <row r="28" spans="1:67">
      <c r="A28" t="s">
        <v>0</v>
      </c>
      <c r="B28" t="s">
        <v>14</v>
      </c>
      <c r="C28">
        <v>30046164</v>
      </c>
      <c r="D28">
        <v>523538</v>
      </c>
      <c r="E28">
        <v>64253</v>
      </c>
      <c r="F28">
        <v>128588</v>
      </c>
      <c r="G28">
        <v>2440</v>
      </c>
      <c r="H28">
        <v>2812</v>
      </c>
      <c r="I28">
        <v>2687</v>
      </c>
      <c r="J28">
        <v>2311</v>
      </c>
      <c r="K28">
        <v>2508</v>
      </c>
      <c r="L28">
        <v>2592</v>
      </c>
      <c r="M28">
        <v>2655</v>
      </c>
      <c r="N28">
        <v>2723</v>
      </c>
      <c r="O28">
        <v>2664</v>
      </c>
      <c r="P28">
        <v>2447</v>
      </c>
      <c r="Q28">
        <v>2445</v>
      </c>
      <c r="R28">
        <v>2382</v>
      </c>
      <c r="S28">
        <v>2581</v>
      </c>
      <c r="T28">
        <v>2561</v>
      </c>
      <c r="U28">
        <v>2385</v>
      </c>
      <c r="V28">
        <v>2510</v>
      </c>
      <c r="W28">
        <v>2480</v>
      </c>
      <c r="X28">
        <v>3684</v>
      </c>
      <c r="Y28">
        <v>2626</v>
      </c>
      <c r="Z28">
        <v>2227</v>
      </c>
      <c r="AA28">
        <v>2594</v>
      </c>
      <c r="AB28">
        <v>1512</v>
      </c>
      <c r="AC28">
        <v>1499</v>
      </c>
      <c r="AD28">
        <v>2260</v>
      </c>
      <c r="AE28">
        <v>2202</v>
      </c>
      <c r="AF28">
        <v>2381</v>
      </c>
      <c r="AG28">
        <v>2206</v>
      </c>
      <c r="AH28">
        <v>2503</v>
      </c>
      <c r="AI28">
        <v>2422</v>
      </c>
      <c r="AJ28">
        <v>31.114426396288501</v>
      </c>
      <c r="AK28">
        <v>1.1317493423776499</v>
      </c>
      <c r="AL28">
        <v>1.30429473392047</v>
      </c>
      <c r="AM28">
        <v>1.2463157717085001</v>
      </c>
      <c r="AN28">
        <v>1.0719150533749</v>
      </c>
      <c r="AO28">
        <v>1.16328989782096</v>
      </c>
      <c r="AP28">
        <v>1.2022517604274101</v>
      </c>
      <c r="AQ28">
        <v>1.2314731573822399</v>
      </c>
      <c r="AR28">
        <v>1.2630137128255501</v>
      </c>
      <c r="AS28">
        <v>1.2356476426615</v>
      </c>
      <c r="AT28">
        <v>1.1349961642615201</v>
      </c>
      <c r="AU28">
        <v>1.13406850086613</v>
      </c>
      <c r="AV28">
        <v>1.1048471039112999</v>
      </c>
      <c r="AW28">
        <v>1.19714961175275</v>
      </c>
      <c r="AX28">
        <v>1.1878729777988399</v>
      </c>
      <c r="AY28">
        <v>1.1062385990043899</v>
      </c>
      <c r="AZ28">
        <v>1.1642175612163601</v>
      </c>
      <c r="BA28">
        <v>1.1503026102854801</v>
      </c>
      <c r="BB28">
        <v>1.70875597431118</v>
      </c>
      <c r="BC28">
        <v>1.2180220381490601</v>
      </c>
      <c r="BD28">
        <v>1.0329531907684599</v>
      </c>
      <c r="BE28">
        <v>1.2031794238228</v>
      </c>
      <c r="BF28">
        <v>0.70131352691598803</v>
      </c>
      <c r="BG28">
        <v>0.69528371484594298</v>
      </c>
      <c r="BH28">
        <v>1.04825963679242</v>
      </c>
      <c r="BI28">
        <v>1.02135739832606</v>
      </c>
      <c r="BJ28">
        <v>1.1043832722136</v>
      </c>
      <c r="BK28">
        <v>1.0232127251168399</v>
      </c>
      <c r="BL28">
        <v>1.16097073933249</v>
      </c>
      <c r="BM28">
        <v>1.1234003718191301</v>
      </c>
      <c r="BN28">
        <f t="shared" si="6"/>
        <v>1.1403702142762042</v>
      </c>
      <c r="BO28">
        <f t="shared" si="7"/>
        <v>0.17546906635675502</v>
      </c>
    </row>
    <row r="29" spans="1:67">
      <c r="A29" t="s">
        <v>0</v>
      </c>
      <c r="B29" t="s">
        <v>15</v>
      </c>
      <c r="C29">
        <v>29714504</v>
      </c>
      <c r="D29">
        <v>560242</v>
      </c>
      <c r="E29">
        <v>63126</v>
      </c>
      <c r="F29">
        <v>124509</v>
      </c>
      <c r="G29">
        <v>2426</v>
      </c>
      <c r="H29">
        <v>2493</v>
      </c>
      <c r="I29">
        <v>2535</v>
      </c>
      <c r="J29">
        <v>2295</v>
      </c>
      <c r="K29">
        <v>2521</v>
      </c>
      <c r="L29">
        <v>2367</v>
      </c>
      <c r="M29">
        <v>2572</v>
      </c>
      <c r="N29">
        <v>2348</v>
      </c>
      <c r="O29">
        <v>2618</v>
      </c>
      <c r="P29">
        <v>2501</v>
      </c>
      <c r="Q29">
        <v>2369</v>
      </c>
      <c r="R29">
        <v>2443</v>
      </c>
      <c r="S29">
        <v>2516</v>
      </c>
      <c r="T29">
        <v>2501</v>
      </c>
      <c r="U29">
        <v>2600</v>
      </c>
      <c r="V29">
        <v>2286</v>
      </c>
      <c r="W29">
        <v>2447</v>
      </c>
      <c r="X29">
        <v>3191</v>
      </c>
      <c r="Y29">
        <v>2461</v>
      </c>
      <c r="Z29">
        <v>2169</v>
      </c>
      <c r="AA29">
        <v>2537</v>
      </c>
      <c r="AB29">
        <v>1879</v>
      </c>
      <c r="AC29">
        <v>2118</v>
      </c>
      <c r="AD29">
        <v>2210</v>
      </c>
      <c r="AE29">
        <v>2282</v>
      </c>
      <c r="AF29">
        <v>2195</v>
      </c>
      <c r="AG29">
        <v>2202</v>
      </c>
      <c r="AH29">
        <v>2517</v>
      </c>
      <c r="AI29">
        <v>2381</v>
      </c>
      <c r="AJ29">
        <v>30.463700053861299</v>
      </c>
      <c r="AK29">
        <v>1.1378152993019199</v>
      </c>
      <c r="AL29">
        <v>1.1692388875349</v>
      </c>
      <c r="AM29">
        <v>1.1889372562779701</v>
      </c>
      <c r="AN29">
        <v>1.07637514917473</v>
      </c>
      <c r="AO29">
        <v>1.18237113336362</v>
      </c>
      <c r="AP29">
        <v>1.1101437813057</v>
      </c>
      <c r="AQ29">
        <v>1.20629058112305</v>
      </c>
      <c r="AR29">
        <v>1.10123261449336</v>
      </c>
      <c r="AS29">
        <v>1.22786498498451</v>
      </c>
      <c r="AT29">
        <v>1.1729909577716799</v>
      </c>
      <c r="AU29">
        <v>1.1110817988649</v>
      </c>
      <c r="AV29">
        <v>1.14578844855506</v>
      </c>
      <c r="AW29">
        <v>1.18002608946563</v>
      </c>
      <c r="AX29">
        <v>1.1729909577716799</v>
      </c>
      <c r="AY29">
        <v>1.21942282695176</v>
      </c>
      <c r="AZ29">
        <v>1.0721540701583601</v>
      </c>
      <c r="BA29">
        <v>1.14766448367345</v>
      </c>
      <c r="BB29">
        <v>1.4966070156934901</v>
      </c>
      <c r="BC29">
        <v>1.1542306065878101</v>
      </c>
      <c r="BD29">
        <v>1.01728004294553</v>
      </c>
      <c r="BE29">
        <v>1.1898752738371601</v>
      </c>
      <c r="BF29">
        <v>0.88126749686244898</v>
      </c>
      <c r="BG29">
        <v>0.99336059518609199</v>
      </c>
      <c r="BH29">
        <v>1.0365094029090001</v>
      </c>
      <c r="BI29">
        <v>1.0702780350399701</v>
      </c>
      <c r="BJ29">
        <v>1.02947427121505</v>
      </c>
      <c r="BK29">
        <v>1.0327573326722299</v>
      </c>
      <c r="BL29">
        <v>1.18049509824523</v>
      </c>
      <c r="BM29">
        <v>1.1167099042200599</v>
      </c>
      <c r="BN29">
        <f t="shared" si="6"/>
        <v>1.1317667033167707</v>
      </c>
      <c r="BO29">
        <f t="shared" si="7"/>
        <v>0.10557575183151577</v>
      </c>
    </row>
    <row r="30" spans="1:67">
      <c r="A30" t="s">
        <v>0</v>
      </c>
      <c r="B30" t="s">
        <v>16</v>
      </c>
      <c r="C30">
        <v>26915030</v>
      </c>
      <c r="D30">
        <v>596371</v>
      </c>
      <c r="E30">
        <v>37655</v>
      </c>
      <c r="F30">
        <v>152984</v>
      </c>
      <c r="G30">
        <v>2395</v>
      </c>
      <c r="H30">
        <v>2587</v>
      </c>
      <c r="I30">
        <v>2407</v>
      </c>
      <c r="J30">
        <v>2317</v>
      </c>
      <c r="K30">
        <v>2181</v>
      </c>
      <c r="L30">
        <v>2492</v>
      </c>
      <c r="M30">
        <v>2313</v>
      </c>
      <c r="N30">
        <v>2422</v>
      </c>
      <c r="O30">
        <v>2662</v>
      </c>
      <c r="P30">
        <v>2239</v>
      </c>
      <c r="Q30">
        <v>2148</v>
      </c>
      <c r="R30">
        <v>2156</v>
      </c>
      <c r="S30">
        <v>2332</v>
      </c>
      <c r="T30">
        <v>2467</v>
      </c>
      <c r="U30">
        <v>2425</v>
      </c>
      <c r="V30">
        <v>2073</v>
      </c>
      <c r="W30">
        <v>2368</v>
      </c>
      <c r="X30">
        <v>2624</v>
      </c>
      <c r="Y30">
        <v>2285</v>
      </c>
      <c r="Z30">
        <v>1904</v>
      </c>
      <c r="AA30">
        <v>2126</v>
      </c>
      <c r="AB30">
        <v>1210</v>
      </c>
      <c r="AC30">
        <v>1381</v>
      </c>
      <c r="AD30">
        <v>2095</v>
      </c>
      <c r="AE30">
        <v>2053</v>
      </c>
      <c r="AF30">
        <v>1987</v>
      </c>
      <c r="AG30">
        <v>1906</v>
      </c>
      <c r="AH30">
        <v>2377</v>
      </c>
      <c r="AI30">
        <v>2201</v>
      </c>
      <c r="AJ30">
        <v>41.323922149985201</v>
      </c>
      <c r="AK30">
        <v>1.24010970827042</v>
      </c>
      <c r="AL30">
        <v>1.3395256013760299</v>
      </c>
      <c r="AM30">
        <v>1.24632320158952</v>
      </c>
      <c r="AN30">
        <v>1.19972200169627</v>
      </c>
      <c r="AO30">
        <v>1.12930241074647</v>
      </c>
      <c r="AP30">
        <v>1.29033544593315</v>
      </c>
      <c r="AQ30">
        <v>1.19765083725657</v>
      </c>
      <c r="AR30">
        <v>1.2540900682384</v>
      </c>
      <c r="AS30">
        <v>1.3783599346204001</v>
      </c>
      <c r="AT30">
        <v>1.1593342951221199</v>
      </c>
      <c r="AU30">
        <v>1.11221530411894</v>
      </c>
      <c r="AV30">
        <v>1.11635763299834</v>
      </c>
      <c r="AW30">
        <v>1.2074888683451499</v>
      </c>
      <c r="AX30">
        <v>1.27739066818502</v>
      </c>
      <c r="AY30">
        <v>1.2556434415681701</v>
      </c>
      <c r="AZ30">
        <v>1.0733809708745701</v>
      </c>
      <c r="BA30">
        <v>1.22612934830245</v>
      </c>
      <c r="BB30">
        <v>1.35868387244325</v>
      </c>
      <c r="BC30">
        <v>1.1831526861786701</v>
      </c>
      <c r="BD30">
        <v>0.98587427329723798</v>
      </c>
      <c r="BE30">
        <v>1.1008238997005899</v>
      </c>
      <c r="BF30">
        <v>0.62652724300927398</v>
      </c>
      <c r="BG30">
        <v>0.71506952280645197</v>
      </c>
      <c r="BH30">
        <v>1.0847723752929199</v>
      </c>
      <c r="BI30">
        <v>1.06302514867607</v>
      </c>
      <c r="BJ30">
        <v>1.02885093542101</v>
      </c>
      <c r="BK30">
        <v>0.98690985551708799</v>
      </c>
      <c r="BL30">
        <v>1.2307894682917699</v>
      </c>
      <c r="BM30">
        <v>1.13965823294497</v>
      </c>
      <c r="BN30">
        <f t="shared" si="6"/>
        <v>1.1450861121662514</v>
      </c>
      <c r="BO30">
        <f t="shared" si="7"/>
        <v>0.16716043420535326</v>
      </c>
    </row>
    <row r="31" spans="1:67">
      <c r="A31" t="s">
        <v>0</v>
      </c>
      <c r="B31" t="s">
        <v>17</v>
      </c>
      <c r="C31">
        <v>30390990</v>
      </c>
      <c r="D31">
        <v>903926</v>
      </c>
      <c r="E31">
        <v>52253</v>
      </c>
      <c r="F31">
        <v>132508</v>
      </c>
      <c r="G31">
        <v>2438</v>
      </c>
      <c r="H31">
        <v>2653</v>
      </c>
      <c r="I31">
        <v>2508</v>
      </c>
      <c r="J31">
        <v>2625</v>
      </c>
      <c r="K31">
        <v>2484</v>
      </c>
      <c r="L31">
        <v>2435</v>
      </c>
      <c r="M31">
        <v>2577</v>
      </c>
      <c r="N31">
        <v>2397</v>
      </c>
      <c r="O31">
        <v>2952</v>
      </c>
      <c r="P31">
        <v>2396</v>
      </c>
      <c r="Q31">
        <v>2468</v>
      </c>
      <c r="R31">
        <v>2599</v>
      </c>
      <c r="S31">
        <v>2661</v>
      </c>
      <c r="T31">
        <v>2597</v>
      </c>
      <c r="U31">
        <v>2498</v>
      </c>
      <c r="V31">
        <v>2236</v>
      </c>
      <c r="W31">
        <v>2451</v>
      </c>
      <c r="X31">
        <v>2927</v>
      </c>
      <c r="Y31">
        <v>2594</v>
      </c>
      <c r="Z31">
        <v>2179</v>
      </c>
      <c r="AA31">
        <v>2392</v>
      </c>
      <c r="AB31">
        <v>1236</v>
      </c>
      <c r="AC31">
        <v>1284</v>
      </c>
      <c r="AD31">
        <v>2226</v>
      </c>
      <c r="AE31">
        <v>2379</v>
      </c>
      <c r="AF31">
        <v>2196</v>
      </c>
      <c r="AG31">
        <v>2141</v>
      </c>
      <c r="AH31">
        <v>2403</v>
      </c>
      <c r="AI31">
        <v>2421</v>
      </c>
      <c r="AJ31">
        <v>31.699151850553498</v>
      </c>
      <c r="AK31">
        <v>1.1179910105414901</v>
      </c>
      <c r="AL31">
        <v>1.2165833268935899</v>
      </c>
      <c r="AM31">
        <v>1.15009083447008</v>
      </c>
      <c r="AN31">
        <v>1.2037433973221601</v>
      </c>
      <c r="AO31">
        <v>1.1390851805517099</v>
      </c>
      <c r="AP31">
        <v>1.1166153038016899</v>
      </c>
      <c r="AQ31">
        <v>1.18173208948541</v>
      </c>
      <c r="AR31">
        <v>1.0991896850976</v>
      </c>
      <c r="AS31">
        <v>1.3536954319600001</v>
      </c>
      <c r="AT31">
        <v>1.0987311161843401</v>
      </c>
      <c r="AU31">
        <v>1.13174807793946</v>
      </c>
      <c r="AV31">
        <v>1.19182060557725</v>
      </c>
      <c r="AW31">
        <v>1.22025187819972</v>
      </c>
      <c r="AX31">
        <v>1.19090346775072</v>
      </c>
      <c r="AY31">
        <v>1.1455051453374301</v>
      </c>
      <c r="AZ31">
        <v>1.02536009006184</v>
      </c>
      <c r="BA31">
        <v>1.1239524064139399</v>
      </c>
      <c r="BB31">
        <v>1.3422312091283599</v>
      </c>
      <c r="BC31">
        <v>1.1895277610109201</v>
      </c>
      <c r="BD31">
        <v>0.99922166200570595</v>
      </c>
      <c r="BE31">
        <v>1.09689684053127</v>
      </c>
      <c r="BF31">
        <v>0.56679117679626101</v>
      </c>
      <c r="BG31">
        <v>0.58880248463300899</v>
      </c>
      <c r="BH31">
        <v>1.0207744009291899</v>
      </c>
      <c r="BI31">
        <v>1.09093544465882</v>
      </c>
      <c r="BJ31">
        <v>1.00701733353122</v>
      </c>
      <c r="BK31">
        <v>0.98179604330161296</v>
      </c>
      <c r="BL31">
        <v>1.1019410985772</v>
      </c>
      <c r="BM31">
        <v>1.11019533901598</v>
      </c>
      <c r="BN31">
        <f t="shared" si="6"/>
        <v>1.0966596497140684</v>
      </c>
      <c r="BO31">
        <f t="shared" si="7"/>
        <v>0.1681480717649646</v>
      </c>
    </row>
    <row r="33" spans="1:67">
      <c r="A33" t="s">
        <v>77</v>
      </c>
      <c r="B33" t="s">
        <v>10</v>
      </c>
      <c r="C33">
        <v>15325212</v>
      </c>
      <c r="D33">
        <v>120529</v>
      </c>
      <c r="E33">
        <v>49389</v>
      </c>
      <c r="F33">
        <v>62544</v>
      </c>
      <c r="G33">
        <v>1475</v>
      </c>
      <c r="H33">
        <v>1856</v>
      </c>
      <c r="I33">
        <v>1638</v>
      </c>
      <c r="J33">
        <v>1749</v>
      </c>
      <c r="K33">
        <v>1283</v>
      </c>
      <c r="L33">
        <v>1579</v>
      </c>
      <c r="M33">
        <v>1525</v>
      </c>
      <c r="N33">
        <v>1547</v>
      </c>
      <c r="O33">
        <v>2044</v>
      </c>
      <c r="P33">
        <v>1428</v>
      </c>
      <c r="Q33">
        <v>1353</v>
      </c>
      <c r="R33">
        <v>1329</v>
      </c>
      <c r="S33">
        <v>1670</v>
      </c>
      <c r="T33">
        <v>1745</v>
      </c>
      <c r="U33">
        <v>1711</v>
      </c>
      <c r="V33">
        <v>1230</v>
      </c>
      <c r="W33">
        <v>1375</v>
      </c>
      <c r="X33">
        <v>1909</v>
      </c>
      <c r="Y33">
        <v>1768</v>
      </c>
      <c r="Z33">
        <v>1133</v>
      </c>
      <c r="AA33">
        <v>1565</v>
      </c>
      <c r="AB33">
        <v>1388</v>
      </c>
      <c r="AC33">
        <v>1400</v>
      </c>
      <c r="AD33">
        <v>1341</v>
      </c>
      <c r="AE33">
        <v>1305</v>
      </c>
      <c r="AF33">
        <v>1459</v>
      </c>
      <c r="AG33">
        <v>1333</v>
      </c>
      <c r="AH33">
        <v>1444</v>
      </c>
      <c r="AI33">
        <v>1268</v>
      </c>
      <c r="AJ33">
        <v>29.670820279424898</v>
      </c>
      <c r="AK33">
        <v>1.3413279897605099</v>
      </c>
      <c r="AL33">
        <v>1.6877998298274599</v>
      </c>
      <c r="AM33">
        <v>1.4895560998154</v>
      </c>
      <c r="AN33">
        <v>1.59049671463806</v>
      </c>
      <c r="AO33">
        <v>1.1667280073645701</v>
      </c>
      <c r="AP33">
        <v>1.4359029802249801</v>
      </c>
      <c r="AQ33">
        <v>1.3867967351761199</v>
      </c>
      <c r="AR33">
        <v>1.4068029831589901</v>
      </c>
      <c r="AS33">
        <v>1.85876231259016</v>
      </c>
      <c r="AT33">
        <v>1.29858736906984</v>
      </c>
      <c r="AU33">
        <v>1.23038425094642</v>
      </c>
      <c r="AV33">
        <v>1.20855925314693</v>
      </c>
      <c r="AW33">
        <v>1.51865609688139</v>
      </c>
      <c r="AX33">
        <v>1.58685921500481</v>
      </c>
      <c r="AY33">
        <v>1.55594046812219</v>
      </c>
      <c r="AZ33">
        <v>1.1185311372240201</v>
      </c>
      <c r="BA33">
        <v>1.25039049892929</v>
      </c>
      <c r="BB33">
        <v>1.7359966999680101</v>
      </c>
      <c r="BC33">
        <v>1.60777483789599</v>
      </c>
      <c r="BD33">
        <v>1.0303217711177399</v>
      </c>
      <c r="BE33">
        <v>1.4231717315086101</v>
      </c>
      <c r="BF33">
        <v>1.26221237273735</v>
      </c>
      <c r="BG33">
        <v>1.2731248716371</v>
      </c>
      <c r="BH33">
        <v>1.21947175204668</v>
      </c>
      <c r="BI33">
        <v>1.18673425534744</v>
      </c>
      <c r="BJ33">
        <v>1.3267779912275199</v>
      </c>
      <c r="BK33">
        <v>1.21219675278018</v>
      </c>
      <c r="BL33">
        <v>1.31313736760283</v>
      </c>
      <c r="BM33">
        <v>1.1530873837398801</v>
      </c>
      <c r="BN33">
        <f t="shared" ref="BN33:BN40" si="8">AVERAGE(AK33:BM33)</f>
        <v>1.3750375768789815</v>
      </c>
      <c r="BO33">
        <f t="shared" ref="BO33:BO40" si="9">STDEV(AK33:BM33)</f>
        <v>0.20222720533720204</v>
      </c>
    </row>
    <row r="34" spans="1:67">
      <c r="A34" t="s">
        <v>77</v>
      </c>
      <c r="B34" t="s">
        <v>11</v>
      </c>
      <c r="C34">
        <v>14246400</v>
      </c>
      <c r="D34">
        <v>142462</v>
      </c>
      <c r="E34">
        <v>21211</v>
      </c>
      <c r="F34">
        <v>97654</v>
      </c>
      <c r="G34">
        <v>1563</v>
      </c>
      <c r="H34">
        <v>1967</v>
      </c>
      <c r="I34">
        <v>1595</v>
      </c>
      <c r="J34">
        <v>1714</v>
      </c>
      <c r="K34">
        <v>1278</v>
      </c>
      <c r="L34">
        <v>1519</v>
      </c>
      <c r="M34">
        <v>1538</v>
      </c>
      <c r="N34">
        <v>1699</v>
      </c>
      <c r="O34">
        <v>2106</v>
      </c>
      <c r="P34">
        <v>1485</v>
      </c>
      <c r="Q34">
        <v>1310</v>
      </c>
      <c r="R34">
        <v>1360</v>
      </c>
      <c r="S34">
        <v>1631</v>
      </c>
      <c r="T34">
        <v>1708</v>
      </c>
      <c r="U34">
        <v>1677</v>
      </c>
      <c r="V34">
        <v>1180</v>
      </c>
      <c r="W34">
        <v>1389</v>
      </c>
      <c r="X34">
        <v>2787</v>
      </c>
      <c r="Y34">
        <v>1760</v>
      </c>
      <c r="Z34">
        <v>1049</v>
      </c>
      <c r="AA34">
        <v>1393</v>
      </c>
      <c r="AB34">
        <v>910</v>
      </c>
      <c r="AC34">
        <v>993</v>
      </c>
      <c r="AD34">
        <v>1128</v>
      </c>
      <c r="AE34">
        <v>1265</v>
      </c>
      <c r="AF34">
        <v>1334</v>
      </c>
      <c r="AG34">
        <v>750</v>
      </c>
      <c r="AH34">
        <v>1357</v>
      </c>
      <c r="AI34">
        <v>1270</v>
      </c>
      <c r="AJ34">
        <v>49.835095405740603</v>
      </c>
      <c r="AK34">
        <v>1.52898527145537</v>
      </c>
      <c r="AL34">
        <v>1.924193236694</v>
      </c>
      <c r="AM34">
        <v>1.56028887266239</v>
      </c>
      <c r="AN34">
        <v>1.676699139651</v>
      </c>
      <c r="AO34">
        <v>1.25018757320535</v>
      </c>
      <c r="AP34">
        <v>1.4859428197957201</v>
      </c>
      <c r="AQ34">
        <v>1.5045293330123899</v>
      </c>
      <c r="AR34">
        <v>1.6620255765852101</v>
      </c>
      <c r="AS34">
        <v>2.0601682544369901</v>
      </c>
      <c r="AT34">
        <v>1.4526827435132601</v>
      </c>
      <c r="AU34">
        <v>1.28149117441237</v>
      </c>
      <c r="AV34">
        <v>1.33040305129834</v>
      </c>
      <c r="AW34">
        <v>1.5955054240202899</v>
      </c>
      <c r="AX34">
        <v>1.67082971442468</v>
      </c>
      <c r="AY34">
        <v>1.64050435075538</v>
      </c>
      <c r="AZ34">
        <v>1.15432029450885</v>
      </c>
      <c r="BA34">
        <v>1.3587719398922</v>
      </c>
      <c r="BB34">
        <v>2.7263480176238799</v>
      </c>
      <c r="BC34">
        <v>1.7216980663860899</v>
      </c>
      <c r="BD34">
        <v>1.0261711770676201</v>
      </c>
      <c r="BE34">
        <v>1.3626848900430799</v>
      </c>
      <c r="BF34">
        <v>0.89019615932462504</v>
      </c>
      <c r="BG34">
        <v>0.97138987495533202</v>
      </c>
      <c r="BH34">
        <v>1.10345194254745</v>
      </c>
      <c r="BI34">
        <v>1.237470485215</v>
      </c>
      <c r="BJ34">
        <v>1.3049688753176401</v>
      </c>
      <c r="BK34">
        <v>0.73367815328952601</v>
      </c>
      <c r="BL34">
        <v>1.32746833868518</v>
      </c>
      <c r="BM34">
        <v>1.2423616729036</v>
      </c>
      <c r="BN34">
        <f t="shared" si="8"/>
        <v>1.4408764284028555</v>
      </c>
      <c r="BO34">
        <f t="shared" si="9"/>
        <v>0.38676796802099728</v>
      </c>
    </row>
    <row r="35" spans="1:67">
      <c r="A35" t="s">
        <v>77</v>
      </c>
      <c r="B35" t="s">
        <v>12</v>
      </c>
      <c r="C35">
        <v>14606900</v>
      </c>
      <c r="D35">
        <v>215466</v>
      </c>
      <c r="E35">
        <v>27195</v>
      </c>
      <c r="F35">
        <v>42762</v>
      </c>
      <c r="G35">
        <v>1545</v>
      </c>
      <c r="H35">
        <v>1995</v>
      </c>
      <c r="I35">
        <v>1618</v>
      </c>
      <c r="J35">
        <v>1856</v>
      </c>
      <c r="K35">
        <v>1281</v>
      </c>
      <c r="L35">
        <v>1485</v>
      </c>
      <c r="M35">
        <v>1574</v>
      </c>
      <c r="N35">
        <v>1748</v>
      </c>
      <c r="O35">
        <v>2084</v>
      </c>
      <c r="P35">
        <v>1357</v>
      </c>
      <c r="Q35">
        <v>1254</v>
      </c>
      <c r="R35">
        <v>1280</v>
      </c>
      <c r="S35">
        <v>1563</v>
      </c>
      <c r="T35">
        <v>1734</v>
      </c>
      <c r="U35">
        <v>1689</v>
      </c>
      <c r="V35">
        <v>1142</v>
      </c>
      <c r="W35">
        <v>1230</v>
      </c>
      <c r="X35">
        <v>2042</v>
      </c>
      <c r="Y35">
        <v>1876</v>
      </c>
      <c r="Z35">
        <v>1024</v>
      </c>
      <c r="AA35">
        <v>1304</v>
      </c>
      <c r="AB35">
        <v>1010</v>
      </c>
      <c r="AC35">
        <v>919</v>
      </c>
      <c r="AD35">
        <v>1241</v>
      </c>
      <c r="AE35">
        <v>1220</v>
      </c>
      <c r="AF35">
        <v>1388</v>
      </c>
      <c r="AG35">
        <v>1599</v>
      </c>
      <c r="AH35">
        <v>1307</v>
      </c>
      <c r="AI35">
        <v>1325</v>
      </c>
      <c r="AJ35">
        <v>21.283857571456299</v>
      </c>
      <c r="AK35">
        <v>1.47407603479378</v>
      </c>
      <c r="AL35">
        <v>1.9034185691997301</v>
      </c>
      <c r="AM35">
        <v>1.54372493481963</v>
      </c>
      <c r="AN35">
        <v>1.77079943079434</v>
      </c>
      <c r="AO35">
        <v>1.2221950812756199</v>
      </c>
      <c r="AP35">
        <v>1.41683036353965</v>
      </c>
      <c r="AQ35">
        <v>1.50174477589994</v>
      </c>
      <c r="AR35">
        <v>1.6677572225369099</v>
      </c>
      <c r="AS35">
        <v>1.9883329815600199</v>
      </c>
      <c r="AT35">
        <v>1.2947062648641801</v>
      </c>
      <c r="AU35">
        <v>1.1964345292112599</v>
      </c>
      <c r="AV35">
        <v>1.22124098675472</v>
      </c>
      <c r="AW35">
        <v>1.4912497361700201</v>
      </c>
      <c r="AX35">
        <v>1.6543998992442801</v>
      </c>
      <c r="AY35">
        <v>1.61146564580368</v>
      </c>
      <c r="AZ35">
        <v>1.0895759428702201</v>
      </c>
      <c r="BA35">
        <v>1.17353626070961</v>
      </c>
      <c r="BB35">
        <v>1.94826101168213</v>
      </c>
      <c r="BC35">
        <v>1.7898813212123801</v>
      </c>
      <c r="BD35">
        <v>0.97699278940377299</v>
      </c>
      <c r="BE35">
        <v>1.2441392552563699</v>
      </c>
      <c r="BF35">
        <v>0.96363546611114304</v>
      </c>
      <c r="BG35">
        <v>0.87681286470904996</v>
      </c>
      <c r="BH35">
        <v>1.18403130043953</v>
      </c>
      <c r="BI35">
        <v>1.16399531550059</v>
      </c>
      <c r="BJ35">
        <v>1.3242831950121401</v>
      </c>
      <c r="BK35">
        <v>1.52559713892249</v>
      </c>
      <c r="BL35">
        <v>1.2470015388190701</v>
      </c>
      <c r="BM35">
        <v>1.2641752401953099</v>
      </c>
      <c r="BN35">
        <f t="shared" si="8"/>
        <v>1.4044929343900543</v>
      </c>
      <c r="BO35">
        <f t="shared" si="9"/>
        <v>0.29953075669128559</v>
      </c>
    </row>
    <row r="36" spans="1:67">
      <c r="A36" t="s">
        <v>77</v>
      </c>
      <c r="B36" t="s">
        <v>13</v>
      </c>
      <c r="C36">
        <v>13918108</v>
      </c>
      <c r="D36">
        <v>280267</v>
      </c>
      <c r="E36">
        <v>23381</v>
      </c>
      <c r="F36">
        <v>97804</v>
      </c>
      <c r="G36">
        <v>1437</v>
      </c>
      <c r="H36">
        <v>1847</v>
      </c>
      <c r="I36">
        <v>1592</v>
      </c>
      <c r="J36">
        <v>1602</v>
      </c>
      <c r="K36">
        <v>1155</v>
      </c>
      <c r="L36">
        <v>1428</v>
      </c>
      <c r="M36">
        <v>1300</v>
      </c>
      <c r="N36">
        <v>1494</v>
      </c>
      <c r="O36">
        <v>1829</v>
      </c>
      <c r="P36">
        <v>1187</v>
      </c>
      <c r="Q36">
        <v>1134</v>
      </c>
      <c r="R36">
        <v>1293</v>
      </c>
      <c r="S36">
        <v>1516</v>
      </c>
      <c r="T36">
        <v>1542</v>
      </c>
      <c r="U36">
        <v>1649</v>
      </c>
      <c r="V36">
        <v>1056</v>
      </c>
      <c r="W36">
        <v>1269</v>
      </c>
      <c r="X36">
        <v>1514</v>
      </c>
      <c r="Y36">
        <v>1676</v>
      </c>
      <c r="Z36">
        <v>1046</v>
      </c>
      <c r="AA36">
        <v>1244</v>
      </c>
      <c r="AB36">
        <v>750</v>
      </c>
      <c r="AC36">
        <v>887</v>
      </c>
      <c r="AD36">
        <v>1137</v>
      </c>
      <c r="AE36">
        <v>1106</v>
      </c>
      <c r="AF36">
        <v>1240</v>
      </c>
      <c r="AG36">
        <v>1108</v>
      </c>
      <c r="AH36">
        <v>1372</v>
      </c>
      <c r="AI36">
        <v>1197</v>
      </c>
      <c r="AJ36">
        <v>51.088929854150003</v>
      </c>
      <c r="AK36">
        <v>1.43888479675785</v>
      </c>
      <c r="AL36">
        <v>1.8494225606205601</v>
      </c>
      <c r="AM36">
        <v>1.59408809773034</v>
      </c>
      <c r="AN36">
        <v>1.60410121392211</v>
      </c>
      <c r="AO36">
        <v>1.1565149201498399</v>
      </c>
      <c r="AP36">
        <v>1.42987299218525</v>
      </c>
      <c r="AQ36">
        <v>1.3017051049305499</v>
      </c>
      <c r="AR36">
        <v>1.49595955905096</v>
      </c>
      <c r="AS36">
        <v>1.8313989514753699</v>
      </c>
      <c r="AT36">
        <v>1.1885568919635101</v>
      </c>
      <c r="AU36">
        <v>1.13548737614711</v>
      </c>
      <c r="AV36">
        <v>1.29469592359631</v>
      </c>
      <c r="AW36">
        <v>1.5179884146728599</v>
      </c>
      <c r="AX36">
        <v>1.5440225167714701</v>
      </c>
      <c r="AY36">
        <v>1.65116286002345</v>
      </c>
      <c r="AZ36">
        <v>1.0573850698512799</v>
      </c>
      <c r="BA36">
        <v>1.27066444473605</v>
      </c>
      <c r="BB36">
        <v>1.5159857914345101</v>
      </c>
      <c r="BC36">
        <v>1.67819827374124</v>
      </c>
      <c r="BD36">
        <v>1.0473719536595101</v>
      </c>
      <c r="BE36">
        <v>1.2456316542566199</v>
      </c>
      <c r="BF36">
        <v>0.75098371438301104</v>
      </c>
      <c r="BG36">
        <v>0.88816340621030798</v>
      </c>
      <c r="BH36">
        <v>1.13849131100464</v>
      </c>
      <c r="BI36">
        <v>1.10745065081015</v>
      </c>
      <c r="BJ36">
        <v>1.24162640777991</v>
      </c>
      <c r="BK36">
        <v>1.1094532740484999</v>
      </c>
      <c r="BL36">
        <v>1.37379954151132</v>
      </c>
      <c r="BM36">
        <v>1.1985700081552899</v>
      </c>
      <c r="BN36">
        <f t="shared" si="8"/>
        <v>1.3330219890199955</v>
      </c>
      <c r="BO36">
        <f t="shared" si="9"/>
        <v>0.2674251825661208</v>
      </c>
    </row>
    <row r="37" spans="1:67">
      <c r="A37" t="s">
        <v>77</v>
      </c>
      <c r="B37" t="s">
        <v>14</v>
      </c>
      <c r="C37">
        <v>14321300</v>
      </c>
      <c r="D37">
        <v>365809</v>
      </c>
      <c r="E37">
        <v>40455</v>
      </c>
      <c r="F37">
        <v>71644</v>
      </c>
      <c r="G37">
        <v>1526</v>
      </c>
      <c r="H37">
        <v>2010</v>
      </c>
      <c r="I37">
        <v>1580</v>
      </c>
      <c r="J37">
        <v>1620</v>
      </c>
      <c r="K37">
        <v>1299</v>
      </c>
      <c r="L37">
        <v>1528</v>
      </c>
      <c r="M37">
        <v>1431</v>
      </c>
      <c r="N37">
        <v>1541</v>
      </c>
      <c r="O37">
        <v>1899</v>
      </c>
      <c r="P37">
        <v>1282</v>
      </c>
      <c r="Q37">
        <v>1186</v>
      </c>
      <c r="R37">
        <v>1243</v>
      </c>
      <c r="S37">
        <v>1609</v>
      </c>
      <c r="T37">
        <v>1704</v>
      </c>
      <c r="U37">
        <v>1686</v>
      </c>
      <c r="V37">
        <v>1112</v>
      </c>
      <c r="W37">
        <v>1353</v>
      </c>
      <c r="X37">
        <v>2348</v>
      </c>
      <c r="Y37">
        <v>1670</v>
      </c>
      <c r="Z37">
        <v>1044</v>
      </c>
      <c r="AA37">
        <v>1289</v>
      </c>
      <c r="AB37">
        <v>1012</v>
      </c>
      <c r="AC37">
        <v>1114</v>
      </c>
      <c r="AD37">
        <v>1147</v>
      </c>
      <c r="AE37">
        <v>1176</v>
      </c>
      <c r="AF37">
        <v>1402</v>
      </c>
      <c r="AG37">
        <v>1361</v>
      </c>
      <c r="AH37">
        <v>1319</v>
      </c>
      <c r="AI37">
        <v>1191</v>
      </c>
      <c r="AJ37">
        <v>36.370374569023397</v>
      </c>
      <c r="AK37">
        <v>1.48498322992601</v>
      </c>
      <c r="AL37">
        <v>1.9559739791292701</v>
      </c>
      <c r="AM37">
        <v>1.5375317845891801</v>
      </c>
      <c r="AN37">
        <v>1.57645663989523</v>
      </c>
      <c r="AO37">
        <v>1.26408467606414</v>
      </c>
      <c r="AP37">
        <v>1.48692947269131</v>
      </c>
      <c r="AQ37">
        <v>1.3925366985741201</v>
      </c>
      <c r="AR37">
        <v>1.4995800506657799</v>
      </c>
      <c r="AS37">
        <v>1.84795750565497</v>
      </c>
      <c r="AT37">
        <v>1.2475416125590699</v>
      </c>
      <c r="AU37">
        <v>1.15412195982454</v>
      </c>
      <c r="AV37">
        <v>1.20958987863566</v>
      </c>
      <c r="AW37">
        <v>1.56575230468607</v>
      </c>
      <c r="AX37">
        <v>1.65819883603795</v>
      </c>
      <c r="AY37">
        <v>1.6406826511502299</v>
      </c>
      <c r="AZ37">
        <v>1.08211097750833</v>
      </c>
      <c r="BA37">
        <v>1.3166332307273201</v>
      </c>
      <c r="BB37">
        <v>2.2848890064654399</v>
      </c>
      <c r="BC37">
        <v>1.6251127090277999</v>
      </c>
      <c r="BD37">
        <v>1.0159387234880399</v>
      </c>
      <c r="BE37">
        <v>1.25435346223763</v>
      </c>
      <c r="BF37">
        <v>0.984798839243196</v>
      </c>
      <c r="BG37">
        <v>1.08405722027364</v>
      </c>
      <c r="BH37">
        <v>1.1161702259011299</v>
      </c>
      <c r="BI37">
        <v>1.14439074599802</v>
      </c>
      <c r="BJ37">
        <v>1.36431617847723</v>
      </c>
      <c r="BK37">
        <v>1.32441820178853</v>
      </c>
      <c r="BL37">
        <v>1.28354710371717</v>
      </c>
      <c r="BM37">
        <v>1.15898756673779</v>
      </c>
      <c r="BN37">
        <f t="shared" si="8"/>
        <v>1.3986774300577518</v>
      </c>
      <c r="BO37">
        <f t="shared" si="9"/>
        <v>0.29774073924682376</v>
      </c>
    </row>
    <row r="38" spans="1:67">
      <c r="A38" t="s">
        <v>77</v>
      </c>
      <c r="B38" t="s">
        <v>15</v>
      </c>
      <c r="C38">
        <v>11239028</v>
      </c>
      <c r="D38">
        <v>338166</v>
      </c>
      <c r="E38">
        <v>32854</v>
      </c>
      <c r="F38">
        <v>59836</v>
      </c>
      <c r="G38">
        <v>1223</v>
      </c>
      <c r="H38">
        <v>1523</v>
      </c>
      <c r="I38">
        <v>1304</v>
      </c>
      <c r="J38">
        <v>1359</v>
      </c>
      <c r="K38">
        <v>1021</v>
      </c>
      <c r="L38">
        <v>1189</v>
      </c>
      <c r="M38">
        <v>1133</v>
      </c>
      <c r="N38">
        <v>1227</v>
      </c>
      <c r="O38">
        <v>1657</v>
      </c>
      <c r="P38">
        <v>1102</v>
      </c>
      <c r="Q38">
        <v>935</v>
      </c>
      <c r="R38">
        <v>1010</v>
      </c>
      <c r="S38">
        <v>1186</v>
      </c>
      <c r="T38">
        <v>1187</v>
      </c>
      <c r="U38">
        <v>1358</v>
      </c>
      <c r="V38">
        <v>890</v>
      </c>
      <c r="W38">
        <v>914</v>
      </c>
      <c r="X38">
        <v>1590</v>
      </c>
      <c r="Y38">
        <v>1428</v>
      </c>
      <c r="Z38">
        <v>813</v>
      </c>
      <c r="AA38">
        <v>1039</v>
      </c>
      <c r="AB38">
        <v>1135</v>
      </c>
      <c r="AC38">
        <v>1206</v>
      </c>
      <c r="AD38">
        <v>930</v>
      </c>
      <c r="AE38">
        <v>877</v>
      </c>
      <c r="AF38">
        <v>1047</v>
      </c>
      <c r="AG38">
        <v>1173</v>
      </c>
      <c r="AH38">
        <v>979</v>
      </c>
      <c r="AI38">
        <v>913</v>
      </c>
      <c r="AJ38">
        <v>38.706525740969099</v>
      </c>
      <c r="AK38">
        <v>1.51651657632294</v>
      </c>
      <c r="AL38">
        <v>1.88851573650027</v>
      </c>
      <c r="AM38">
        <v>1.6169563495708199</v>
      </c>
      <c r="AN38">
        <v>1.6851561956033301</v>
      </c>
      <c r="AO38">
        <v>1.2660371418035301</v>
      </c>
      <c r="AP38">
        <v>1.47435667150284</v>
      </c>
      <c r="AQ38">
        <v>1.40491682826974</v>
      </c>
      <c r="AR38">
        <v>1.5214765651252999</v>
      </c>
      <c r="AS38">
        <v>2.0546753613794801</v>
      </c>
      <c r="AT38">
        <v>1.36647691505141</v>
      </c>
      <c r="AU38">
        <v>1.1593973825527</v>
      </c>
      <c r="AV38">
        <v>1.25239717259703</v>
      </c>
      <c r="AW38">
        <v>1.4706366799010699</v>
      </c>
      <c r="AX38">
        <v>1.47187667710166</v>
      </c>
      <c r="AY38">
        <v>1.68391619840274</v>
      </c>
      <c r="AZ38">
        <v>1.1035975085261001</v>
      </c>
      <c r="BA38">
        <v>1.13335744134028</v>
      </c>
      <c r="BB38">
        <v>1.97159554893988</v>
      </c>
      <c r="BC38">
        <v>1.77071600244412</v>
      </c>
      <c r="BD38">
        <v>1.0081177240805801</v>
      </c>
      <c r="BE38">
        <v>1.28835709141417</v>
      </c>
      <c r="BF38">
        <v>1.4073968226709199</v>
      </c>
      <c r="BG38">
        <v>1.49543662391289</v>
      </c>
      <c r="BH38">
        <v>1.15319739654974</v>
      </c>
      <c r="BI38">
        <v>1.08747754491841</v>
      </c>
      <c r="BJ38">
        <v>1.2982770690189001</v>
      </c>
      <c r="BK38">
        <v>1.4545167162933801</v>
      </c>
      <c r="BL38">
        <v>1.21395725937871</v>
      </c>
      <c r="BM38">
        <v>1.13211744413969</v>
      </c>
      <c r="BN38">
        <f t="shared" si="8"/>
        <v>1.4259112636314699</v>
      </c>
      <c r="BO38">
        <f t="shared" si="9"/>
        <v>0.27230070128524447</v>
      </c>
    </row>
    <row r="39" spans="1:67">
      <c r="A39" t="s">
        <v>77</v>
      </c>
      <c r="B39" t="s">
        <v>16</v>
      </c>
      <c r="C39">
        <v>14773298</v>
      </c>
      <c r="D39">
        <v>454553</v>
      </c>
      <c r="E39">
        <v>25058</v>
      </c>
      <c r="F39">
        <v>99195</v>
      </c>
      <c r="G39">
        <v>1526</v>
      </c>
      <c r="H39">
        <v>1939</v>
      </c>
      <c r="I39">
        <v>1602</v>
      </c>
      <c r="J39">
        <v>1785</v>
      </c>
      <c r="K39">
        <v>1262</v>
      </c>
      <c r="L39">
        <v>1474</v>
      </c>
      <c r="M39">
        <v>1493</v>
      </c>
      <c r="N39">
        <v>1632</v>
      </c>
      <c r="O39">
        <v>2185</v>
      </c>
      <c r="P39">
        <v>1376</v>
      </c>
      <c r="Q39">
        <v>1227</v>
      </c>
      <c r="R39">
        <v>1286</v>
      </c>
      <c r="S39">
        <v>1611</v>
      </c>
      <c r="T39">
        <v>1749</v>
      </c>
      <c r="U39">
        <v>1703</v>
      </c>
      <c r="V39">
        <v>1175</v>
      </c>
      <c r="W39">
        <v>1228</v>
      </c>
      <c r="X39">
        <v>1700</v>
      </c>
      <c r="Y39">
        <v>1814</v>
      </c>
      <c r="Z39">
        <v>1051</v>
      </c>
      <c r="AA39">
        <v>1308</v>
      </c>
      <c r="AB39">
        <v>886</v>
      </c>
      <c r="AC39">
        <v>916</v>
      </c>
      <c r="AD39">
        <v>1176</v>
      </c>
      <c r="AE39">
        <v>1138</v>
      </c>
      <c r="AF39">
        <v>1444</v>
      </c>
      <c r="AG39">
        <v>1442</v>
      </c>
      <c r="AH39">
        <v>1310</v>
      </c>
      <c r="AI39">
        <v>1173</v>
      </c>
      <c r="AJ39">
        <v>48.816058906926102</v>
      </c>
      <c r="AK39">
        <v>1.43954926860199</v>
      </c>
      <c r="AL39">
        <v>1.8291520523061999</v>
      </c>
      <c r="AM39">
        <v>1.5112437275887201</v>
      </c>
      <c r="AN39">
        <v>1.68387643804362</v>
      </c>
      <c r="AO39">
        <v>1.19050535843756</v>
      </c>
      <c r="AP39">
        <v>1.3904951650847599</v>
      </c>
      <c r="AQ39">
        <v>1.40841877983144</v>
      </c>
      <c r="AR39">
        <v>1.53954417192559</v>
      </c>
      <c r="AS39">
        <v>2.0612156958685199</v>
      </c>
      <c r="AT39">
        <v>1.2980470469176599</v>
      </c>
      <c r="AU39">
        <v>1.1574881733778799</v>
      </c>
      <c r="AV39">
        <v>1.2131457139070501</v>
      </c>
      <c r="AW39">
        <v>1.5197338608897899</v>
      </c>
      <c r="AX39">
        <v>1.6499159048393801</v>
      </c>
      <c r="AY39">
        <v>1.60652189018951</v>
      </c>
      <c r="AZ39">
        <v>1.1084340698606401</v>
      </c>
      <c r="BA39">
        <v>1.1584315215224401</v>
      </c>
      <c r="BB39">
        <v>1.60369184575583</v>
      </c>
      <c r="BC39">
        <v>1.71123353423592</v>
      </c>
      <c r="BD39">
        <v>0.99145889993492498</v>
      </c>
      <c r="BE39">
        <v>1.2338993730874199</v>
      </c>
      <c r="BF39">
        <v>0.83580645608215398</v>
      </c>
      <c r="BG39">
        <v>0.86410690041902105</v>
      </c>
      <c r="BH39">
        <v>1.1093774180052101</v>
      </c>
      <c r="BI39">
        <v>1.07353018851184</v>
      </c>
      <c r="BJ39">
        <v>1.3621947207478899</v>
      </c>
      <c r="BK39">
        <v>1.36030802445876</v>
      </c>
      <c r="BL39">
        <v>1.2357860693765499</v>
      </c>
      <c r="BM39">
        <v>1.1065473735715201</v>
      </c>
      <c r="BN39">
        <f t="shared" si="8"/>
        <v>1.3535744704613719</v>
      </c>
      <c r="BO39">
        <f t="shared" si="9"/>
        <v>0.28842735627691102</v>
      </c>
    </row>
    <row r="40" spans="1:67">
      <c r="A40" t="s">
        <v>77</v>
      </c>
      <c r="B40" t="s">
        <v>17</v>
      </c>
      <c r="C40">
        <v>12356752</v>
      </c>
      <c r="D40">
        <v>535100</v>
      </c>
      <c r="E40">
        <v>26563</v>
      </c>
      <c r="F40">
        <v>58338</v>
      </c>
      <c r="G40">
        <v>1212</v>
      </c>
      <c r="H40">
        <v>1598</v>
      </c>
      <c r="I40">
        <v>1301</v>
      </c>
      <c r="J40">
        <v>1436</v>
      </c>
      <c r="K40">
        <v>982</v>
      </c>
      <c r="L40">
        <v>1189</v>
      </c>
      <c r="M40">
        <v>1283</v>
      </c>
      <c r="N40">
        <v>1311</v>
      </c>
      <c r="O40">
        <v>1738</v>
      </c>
      <c r="P40">
        <v>1120</v>
      </c>
      <c r="Q40">
        <v>1030</v>
      </c>
      <c r="R40">
        <v>1078</v>
      </c>
      <c r="S40">
        <v>1345</v>
      </c>
      <c r="T40">
        <v>1432</v>
      </c>
      <c r="U40">
        <v>1389</v>
      </c>
      <c r="V40">
        <v>966</v>
      </c>
      <c r="W40">
        <v>1046</v>
      </c>
      <c r="X40">
        <v>1408</v>
      </c>
      <c r="Y40">
        <v>1447</v>
      </c>
      <c r="Z40">
        <v>773</v>
      </c>
      <c r="AA40">
        <v>1140</v>
      </c>
      <c r="AB40">
        <v>712</v>
      </c>
      <c r="AC40">
        <v>809</v>
      </c>
      <c r="AD40">
        <v>979</v>
      </c>
      <c r="AE40">
        <v>975</v>
      </c>
      <c r="AF40">
        <v>1058</v>
      </c>
      <c r="AG40">
        <v>1140</v>
      </c>
      <c r="AH40">
        <v>966</v>
      </c>
      <c r="AI40">
        <v>993</v>
      </c>
      <c r="AJ40">
        <v>34.323976548130901</v>
      </c>
      <c r="AK40">
        <v>1.36693463362594</v>
      </c>
      <c r="AL40">
        <v>1.80227850209097</v>
      </c>
      <c r="AM40">
        <v>1.46731184682125</v>
      </c>
      <c r="AN40">
        <v>1.6195694173983901</v>
      </c>
      <c r="AO40">
        <v>1.10753284671673</v>
      </c>
      <c r="AP40">
        <v>1.3409944549350199</v>
      </c>
      <c r="AQ40">
        <v>1.44701083741096</v>
      </c>
      <c r="AR40">
        <v>1.4785901853825201</v>
      </c>
      <c r="AS40">
        <v>1.9601752419487499</v>
      </c>
      <c r="AT40">
        <v>1.2631739188622599</v>
      </c>
      <c r="AU40">
        <v>1.1616688718108299</v>
      </c>
      <c r="AV40">
        <v>1.21580489690492</v>
      </c>
      <c r="AW40">
        <v>1.51693653649083</v>
      </c>
      <c r="AX40">
        <v>1.61505808197389</v>
      </c>
      <c r="AY40">
        <v>1.56656122616042</v>
      </c>
      <c r="AZ40">
        <v>1.0894875050187001</v>
      </c>
      <c r="BA40">
        <v>1.1797142135088601</v>
      </c>
      <c r="BB40">
        <v>1.5879900694268401</v>
      </c>
      <c r="BC40">
        <v>1.6319755898157899</v>
      </c>
      <c r="BD40">
        <v>0.87181557078618199</v>
      </c>
      <c r="BE40">
        <v>1.2857305959848</v>
      </c>
      <c r="BF40">
        <v>0.80301770556243501</v>
      </c>
      <c r="BG40">
        <v>0.91241758960675501</v>
      </c>
      <c r="BH40">
        <v>1.1041493451483499</v>
      </c>
      <c r="BI40">
        <v>1.0996380097238401</v>
      </c>
      <c r="BJ40">
        <v>1.1932482197823799</v>
      </c>
      <c r="BK40">
        <v>1.2857305959848</v>
      </c>
      <c r="BL40">
        <v>1.0894875050187001</v>
      </c>
      <c r="BM40">
        <v>1.1199390191341301</v>
      </c>
      <c r="BN40">
        <f t="shared" si="8"/>
        <v>1.3166876907943534</v>
      </c>
      <c r="BO40">
        <f t="shared" si="9"/>
        <v>0.27718954365863829</v>
      </c>
    </row>
    <row r="42" spans="1:67">
      <c r="A42" t="s">
        <v>78</v>
      </c>
      <c r="B42" t="s">
        <v>10</v>
      </c>
      <c r="C42">
        <v>39209416</v>
      </c>
      <c r="D42">
        <v>309020</v>
      </c>
      <c r="E42">
        <v>126547</v>
      </c>
      <c r="F42">
        <v>169336</v>
      </c>
      <c r="G42">
        <v>4073</v>
      </c>
      <c r="H42">
        <v>4960</v>
      </c>
      <c r="I42">
        <v>4317</v>
      </c>
      <c r="J42">
        <v>4611</v>
      </c>
      <c r="K42">
        <v>3700</v>
      </c>
      <c r="L42">
        <v>3893</v>
      </c>
      <c r="M42">
        <v>3899</v>
      </c>
      <c r="N42">
        <v>4230</v>
      </c>
      <c r="O42">
        <v>5126</v>
      </c>
      <c r="P42">
        <v>3711</v>
      </c>
      <c r="Q42">
        <v>3335</v>
      </c>
      <c r="R42">
        <v>3445</v>
      </c>
      <c r="S42">
        <v>4291</v>
      </c>
      <c r="T42">
        <v>4306</v>
      </c>
      <c r="U42">
        <v>4351</v>
      </c>
      <c r="V42">
        <v>3283</v>
      </c>
      <c r="W42">
        <v>3503</v>
      </c>
      <c r="X42">
        <v>4700</v>
      </c>
      <c r="Y42">
        <v>4442</v>
      </c>
      <c r="Z42">
        <v>2972</v>
      </c>
      <c r="AA42">
        <v>3669</v>
      </c>
      <c r="AB42">
        <v>3336</v>
      </c>
      <c r="AC42">
        <v>3537</v>
      </c>
      <c r="AD42">
        <v>3344</v>
      </c>
      <c r="AE42">
        <v>3479</v>
      </c>
      <c r="AF42">
        <v>3533</v>
      </c>
      <c r="AG42">
        <v>3840</v>
      </c>
      <c r="AH42">
        <v>3416</v>
      </c>
      <c r="AI42">
        <v>3204</v>
      </c>
      <c r="AJ42">
        <v>31.398529849793899</v>
      </c>
      <c r="AK42">
        <v>1.4476830653955299</v>
      </c>
      <c r="AL42">
        <v>1.76295310688972</v>
      </c>
      <c r="AM42">
        <v>1.53440898436349</v>
      </c>
      <c r="AN42">
        <v>1.6389066080379999</v>
      </c>
      <c r="AO42">
        <v>1.31510614828467</v>
      </c>
      <c r="AP42">
        <v>1.38370492845195</v>
      </c>
      <c r="AQ42">
        <v>1.3858375330167401</v>
      </c>
      <c r="AR42">
        <v>1.50348621817409</v>
      </c>
      <c r="AS42">
        <v>1.8219551665154601</v>
      </c>
      <c r="AT42">
        <v>1.31901592332011</v>
      </c>
      <c r="AU42">
        <v>1.18537270392686</v>
      </c>
      <c r="AV42">
        <v>1.2244704542812701</v>
      </c>
      <c r="AW42">
        <v>1.52516769791608</v>
      </c>
      <c r="AX42">
        <v>1.5304992093280501</v>
      </c>
      <c r="AY42">
        <v>1.5464937435639401</v>
      </c>
      <c r="AZ42">
        <v>1.1668901310320401</v>
      </c>
      <c r="BA42">
        <v>1.2450856317408601</v>
      </c>
      <c r="BB42">
        <v>1.6705402424156599</v>
      </c>
      <c r="BC42">
        <v>1.57883824612986</v>
      </c>
      <c r="BD42">
        <v>1.05635012775731</v>
      </c>
      <c r="BE42">
        <v>1.30408769136661</v>
      </c>
      <c r="BF42">
        <v>1.1857281380209901</v>
      </c>
      <c r="BG42">
        <v>1.2571703909413201</v>
      </c>
      <c r="BH42">
        <v>1.1885716107740401</v>
      </c>
      <c r="BI42">
        <v>1.2365552134817199</v>
      </c>
      <c r="BJ42">
        <v>1.25574865456479</v>
      </c>
      <c r="BK42">
        <v>1.36486692146301</v>
      </c>
      <c r="BL42">
        <v>1.21416286555147</v>
      </c>
      <c r="BM42">
        <v>1.1388108375957</v>
      </c>
      <c r="BN42">
        <f t="shared" ref="BN42:BN49" si="10">AVERAGE(AK42:BM42)</f>
        <v>1.3789126963552187</v>
      </c>
      <c r="BO42">
        <f t="shared" ref="BO42:BO49" si="11">STDEV(AK42:BM42)</f>
        <v>0.19853124012540574</v>
      </c>
    </row>
    <row r="43" spans="1:67">
      <c r="A43" t="s">
        <v>78</v>
      </c>
      <c r="B43" t="s">
        <v>11</v>
      </c>
      <c r="C43">
        <v>33124252</v>
      </c>
      <c r="D43">
        <v>329091</v>
      </c>
      <c r="E43">
        <v>49169</v>
      </c>
      <c r="F43">
        <v>216616</v>
      </c>
      <c r="G43">
        <v>3758</v>
      </c>
      <c r="H43">
        <v>4446</v>
      </c>
      <c r="I43">
        <v>3809</v>
      </c>
      <c r="J43">
        <v>4025</v>
      </c>
      <c r="K43">
        <v>3018</v>
      </c>
      <c r="L43">
        <v>3449</v>
      </c>
      <c r="M43">
        <v>3546</v>
      </c>
      <c r="N43">
        <v>3854</v>
      </c>
      <c r="O43">
        <v>4888</v>
      </c>
      <c r="P43">
        <v>3305</v>
      </c>
      <c r="Q43">
        <v>3158</v>
      </c>
      <c r="R43">
        <v>2979</v>
      </c>
      <c r="S43">
        <v>3953</v>
      </c>
      <c r="T43">
        <v>3982</v>
      </c>
      <c r="U43">
        <v>3831</v>
      </c>
      <c r="V43">
        <v>2695</v>
      </c>
      <c r="W43">
        <v>3167</v>
      </c>
      <c r="X43">
        <v>6438</v>
      </c>
      <c r="Y43">
        <v>4000</v>
      </c>
      <c r="Z43">
        <v>2459</v>
      </c>
      <c r="AA43">
        <v>3170</v>
      </c>
      <c r="AB43">
        <v>2155</v>
      </c>
      <c r="AC43">
        <v>2276</v>
      </c>
      <c r="AD43">
        <v>2883</v>
      </c>
      <c r="AE43">
        <v>2895</v>
      </c>
      <c r="AF43">
        <v>3203</v>
      </c>
      <c r="AG43">
        <v>1848</v>
      </c>
      <c r="AH43">
        <v>3010</v>
      </c>
      <c r="AI43">
        <v>2921</v>
      </c>
      <c r="AJ43">
        <v>47.543904279827402</v>
      </c>
      <c r="AK43">
        <v>1.5811029671304999</v>
      </c>
      <c r="AL43">
        <v>1.8705651388670099</v>
      </c>
      <c r="AM43">
        <v>1.6025601920702699</v>
      </c>
      <c r="AN43">
        <v>1.69343785063871</v>
      </c>
      <c r="AO43">
        <v>1.26976284055345</v>
      </c>
      <c r="AP43">
        <v>1.4510974277895401</v>
      </c>
      <c r="AQ43">
        <v>1.4919082281651801</v>
      </c>
      <c r="AR43">
        <v>1.62149303760536</v>
      </c>
      <c r="AS43">
        <v>2.0565277550116798</v>
      </c>
      <c r="AT43">
        <v>1.39051232207725</v>
      </c>
      <c r="AU43">
        <v>1.3286650266626201</v>
      </c>
      <c r="AV43">
        <v>1.25335437442303</v>
      </c>
      <c r="AW43">
        <v>1.66314529778256</v>
      </c>
      <c r="AX43">
        <v>1.6753464649051799</v>
      </c>
      <c r="AY43">
        <v>1.61181624988743</v>
      </c>
      <c r="AZ43">
        <v>1.13386708260157</v>
      </c>
      <c r="BA43">
        <v>1.3324515957696399</v>
      </c>
      <c r="BB43">
        <v>2.7086591012203698</v>
      </c>
      <c r="BC43">
        <v>1.68291960311921</v>
      </c>
      <c r="BD43">
        <v>1.03457482601754</v>
      </c>
      <c r="BE43">
        <v>1.3337137854719801</v>
      </c>
      <c r="BF43">
        <v>0.90667293618047595</v>
      </c>
      <c r="BG43">
        <v>0.95758125417483198</v>
      </c>
      <c r="BH43">
        <v>1.2129643039481699</v>
      </c>
      <c r="BI43">
        <v>1.2180130627575301</v>
      </c>
      <c r="BJ43">
        <v>1.34759787219771</v>
      </c>
      <c r="BK43">
        <v>0.77750885664107705</v>
      </c>
      <c r="BL43">
        <v>1.2663970013472099</v>
      </c>
      <c r="BM43">
        <v>1.22895204017781</v>
      </c>
      <c r="BN43">
        <f t="shared" si="10"/>
        <v>1.4380402929377547</v>
      </c>
      <c r="BO43">
        <f t="shared" si="11"/>
        <v>0.37865489858508861</v>
      </c>
    </row>
    <row r="44" spans="1:67">
      <c r="A44" t="s">
        <v>78</v>
      </c>
      <c r="B44" t="s">
        <v>12</v>
      </c>
      <c r="C44">
        <v>29118558</v>
      </c>
      <c r="D44">
        <v>422887</v>
      </c>
      <c r="E44">
        <v>53393</v>
      </c>
      <c r="F44">
        <v>86341</v>
      </c>
      <c r="G44">
        <v>3173</v>
      </c>
      <c r="H44">
        <v>3973</v>
      </c>
      <c r="I44">
        <v>3247</v>
      </c>
      <c r="J44">
        <v>3640</v>
      </c>
      <c r="K44">
        <v>2546</v>
      </c>
      <c r="L44">
        <v>2966</v>
      </c>
      <c r="M44">
        <v>3094</v>
      </c>
      <c r="N44">
        <v>3190</v>
      </c>
      <c r="O44">
        <v>4198</v>
      </c>
      <c r="P44">
        <v>2841</v>
      </c>
      <c r="Q44">
        <v>2454</v>
      </c>
      <c r="R44">
        <v>2528</v>
      </c>
      <c r="S44">
        <v>3351</v>
      </c>
      <c r="T44">
        <v>3246</v>
      </c>
      <c r="U44">
        <v>3569</v>
      </c>
      <c r="V44">
        <v>2262</v>
      </c>
      <c r="W44">
        <v>2444</v>
      </c>
      <c r="X44">
        <v>3911</v>
      </c>
      <c r="Y44">
        <v>3656</v>
      </c>
      <c r="Z44">
        <v>2005</v>
      </c>
      <c r="AA44">
        <v>2624</v>
      </c>
      <c r="AB44">
        <v>1756</v>
      </c>
      <c r="AC44">
        <v>1893</v>
      </c>
      <c r="AD44">
        <v>2391</v>
      </c>
      <c r="AE44">
        <v>2461</v>
      </c>
      <c r="AF44">
        <v>2750</v>
      </c>
      <c r="AG44">
        <v>3031</v>
      </c>
      <c r="AH44">
        <v>2511</v>
      </c>
      <c r="AI44">
        <v>2467</v>
      </c>
      <c r="AJ44">
        <v>21.557460602091901</v>
      </c>
      <c r="AK44">
        <v>1.5186219254270701</v>
      </c>
      <c r="AL44">
        <v>1.9015080081064399</v>
      </c>
      <c r="AM44">
        <v>1.5540388880749101</v>
      </c>
      <c r="AN44">
        <v>1.7421316761911501</v>
      </c>
      <c r="AO44">
        <v>1.2185349581271101</v>
      </c>
      <c r="AP44">
        <v>1.4195501515337801</v>
      </c>
      <c r="AQ44">
        <v>1.48081192476248</v>
      </c>
      <c r="AR44">
        <v>1.5267582546840099</v>
      </c>
      <c r="AS44">
        <v>2.0091947188600199</v>
      </c>
      <c r="AT44">
        <v>1.35972420111513</v>
      </c>
      <c r="AU44">
        <v>1.17450305861898</v>
      </c>
      <c r="AV44">
        <v>1.20992002126682</v>
      </c>
      <c r="AW44">
        <v>1.60381407882323</v>
      </c>
      <c r="AX44">
        <v>1.55356028047156</v>
      </c>
      <c r="AY44">
        <v>1.70815053635336</v>
      </c>
      <c r="AZ44">
        <v>1.0826103987759299</v>
      </c>
      <c r="BA44">
        <v>1.1697169825854901</v>
      </c>
      <c r="BB44">
        <v>1.87183433669879</v>
      </c>
      <c r="BC44">
        <v>1.7497893978447401</v>
      </c>
      <c r="BD44">
        <v>0.95960824471518202</v>
      </c>
      <c r="BE44">
        <v>1.2558663511883501</v>
      </c>
      <c r="BF44">
        <v>0.84043495148122704</v>
      </c>
      <c r="BG44">
        <v>0.90600419314006997</v>
      </c>
      <c r="BH44">
        <v>1.1443507796079799</v>
      </c>
      <c r="BI44">
        <v>1.1778533118424299</v>
      </c>
      <c r="BJ44">
        <v>1.31617090921035</v>
      </c>
      <c r="BK44">
        <v>1.45065964575148</v>
      </c>
      <c r="BL44">
        <v>1.2017836920098901</v>
      </c>
      <c r="BM44">
        <v>1.18072495746252</v>
      </c>
      <c r="BN44">
        <f t="shared" si="10"/>
        <v>1.3892493391286374</v>
      </c>
      <c r="BO44">
        <f t="shared" si="11"/>
        <v>0.3024306720239287</v>
      </c>
    </row>
    <row r="45" spans="1:67">
      <c r="A45" t="s">
        <v>78</v>
      </c>
      <c r="B45" t="s">
        <v>13</v>
      </c>
      <c r="C45">
        <v>34433926</v>
      </c>
      <c r="D45">
        <v>690339</v>
      </c>
      <c r="E45">
        <v>58975</v>
      </c>
      <c r="F45">
        <v>232488</v>
      </c>
      <c r="G45">
        <v>3767</v>
      </c>
      <c r="H45">
        <v>4424</v>
      </c>
      <c r="I45">
        <v>3923</v>
      </c>
      <c r="J45">
        <v>4048</v>
      </c>
      <c r="K45">
        <v>3093</v>
      </c>
      <c r="L45">
        <v>3519</v>
      </c>
      <c r="M45">
        <v>3704</v>
      </c>
      <c r="N45">
        <v>3775</v>
      </c>
      <c r="O45">
        <v>4630</v>
      </c>
      <c r="P45">
        <v>3109</v>
      </c>
      <c r="Q45">
        <v>2771</v>
      </c>
      <c r="R45">
        <v>3102</v>
      </c>
      <c r="S45">
        <v>3968</v>
      </c>
      <c r="T45">
        <v>4038</v>
      </c>
      <c r="U45">
        <v>3993</v>
      </c>
      <c r="V45">
        <v>2758</v>
      </c>
      <c r="W45">
        <v>3096</v>
      </c>
      <c r="X45">
        <v>3817</v>
      </c>
      <c r="Y45">
        <v>4101</v>
      </c>
      <c r="Z45">
        <v>2485</v>
      </c>
      <c r="AA45">
        <v>3159</v>
      </c>
      <c r="AB45">
        <v>2144</v>
      </c>
      <c r="AC45">
        <v>2087</v>
      </c>
      <c r="AD45">
        <v>2965</v>
      </c>
      <c r="AE45">
        <v>2747</v>
      </c>
      <c r="AF45">
        <v>3028</v>
      </c>
      <c r="AG45">
        <v>2606</v>
      </c>
      <c r="AH45">
        <v>3080</v>
      </c>
      <c r="AI45">
        <v>2940</v>
      </c>
      <c r="AJ45">
        <v>49.086762639546201</v>
      </c>
      <c r="AK45">
        <v>1.5246092005452601</v>
      </c>
      <c r="AL45">
        <v>1.79051529153497</v>
      </c>
      <c r="AM45">
        <v>1.5877467198670201</v>
      </c>
      <c r="AN45">
        <v>1.63833768086202</v>
      </c>
      <c r="AO45">
        <v>1.2518227388602301</v>
      </c>
      <c r="AP45">
        <v>1.4242367339311901</v>
      </c>
      <c r="AQ45">
        <v>1.4991113562037801</v>
      </c>
      <c r="AR45">
        <v>1.52784702204894</v>
      </c>
      <c r="AS45">
        <v>1.8738891952547301</v>
      </c>
      <c r="AT45">
        <v>1.2582983818675899</v>
      </c>
      <c r="AU45">
        <v>1.12150042333712</v>
      </c>
      <c r="AV45">
        <v>1.25546528805187</v>
      </c>
      <c r="AW45">
        <v>1.6059594658252201</v>
      </c>
      <c r="AX45">
        <v>1.63429040398242</v>
      </c>
      <c r="AY45">
        <v>1.61607765802422</v>
      </c>
      <c r="AZ45">
        <v>1.11623896339364</v>
      </c>
      <c r="BA45">
        <v>1.25303692192411</v>
      </c>
      <c r="BB45">
        <v>1.5448455849432601</v>
      </c>
      <c r="BC45">
        <v>1.6597882483238999</v>
      </c>
      <c r="BD45">
        <v>1.00574830458056</v>
      </c>
      <c r="BE45">
        <v>1.2785347662655899</v>
      </c>
      <c r="BF45">
        <v>0.86773616298620704</v>
      </c>
      <c r="BG45">
        <v>0.84466668477248796</v>
      </c>
      <c r="BH45">
        <v>1.2000175948013501</v>
      </c>
      <c r="BI45">
        <v>1.11178695882608</v>
      </c>
      <c r="BJ45">
        <v>1.22551543914283</v>
      </c>
      <c r="BK45">
        <v>1.0547203548237201</v>
      </c>
      <c r="BL45">
        <v>1.2465612789167499</v>
      </c>
      <c r="BM45">
        <v>1.1898994026023499</v>
      </c>
      <c r="BN45">
        <f t="shared" si="10"/>
        <v>1.3520277319482561</v>
      </c>
      <c r="BO45">
        <f t="shared" si="11"/>
        <v>0.26873014004391249</v>
      </c>
    </row>
    <row r="46" spans="1:67">
      <c r="A46" t="s">
        <v>78</v>
      </c>
      <c r="B46" t="s">
        <v>14</v>
      </c>
      <c r="C46">
        <v>34148698</v>
      </c>
      <c r="D46">
        <v>861275</v>
      </c>
      <c r="E46">
        <v>96373</v>
      </c>
      <c r="F46">
        <v>178642</v>
      </c>
      <c r="G46">
        <v>3718</v>
      </c>
      <c r="H46">
        <v>4418</v>
      </c>
      <c r="I46">
        <v>3830</v>
      </c>
      <c r="J46">
        <v>3767</v>
      </c>
      <c r="K46">
        <v>2895</v>
      </c>
      <c r="L46">
        <v>3442</v>
      </c>
      <c r="M46">
        <v>3458</v>
      </c>
      <c r="N46">
        <v>3756</v>
      </c>
      <c r="O46">
        <v>4405</v>
      </c>
      <c r="P46">
        <v>3096</v>
      </c>
      <c r="Q46">
        <v>2891</v>
      </c>
      <c r="R46">
        <v>2875</v>
      </c>
      <c r="S46">
        <v>3762</v>
      </c>
      <c r="T46">
        <v>3882</v>
      </c>
      <c r="U46">
        <v>3892</v>
      </c>
      <c r="V46">
        <v>2713</v>
      </c>
      <c r="W46">
        <v>3083</v>
      </c>
      <c r="X46">
        <v>5499</v>
      </c>
      <c r="Y46">
        <v>3969</v>
      </c>
      <c r="Z46">
        <v>2428</v>
      </c>
      <c r="AA46">
        <v>3154</v>
      </c>
      <c r="AB46">
        <v>2551</v>
      </c>
      <c r="AC46">
        <v>2543</v>
      </c>
      <c r="AD46">
        <v>2889</v>
      </c>
      <c r="AE46">
        <v>2719</v>
      </c>
      <c r="AF46">
        <v>3238</v>
      </c>
      <c r="AG46">
        <v>3278</v>
      </c>
      <c r="AH46">
        <v>3101</v>
      </c>
      <c r="AI46">
        <v>2883</v>
      </c>
      <c r="AJ46">
        <v>38.032932561435402</v>
      </c>
      <c r="AK46">
        <v>1.51734624233357</v>
      </c>
      <c r="AL46">
        <v>1.80302197381111</v>
      </c>
      <c r="AM46">
        <v>1.5630543593699699</v>
      </c>
      <c r="AN46">
        <v>1.537343543537</v>
      </c>
      <c r="AO46">
        <v>1.18147320375354</v>
      </c>
      <c r="AP46">
        <v>1.40470838249385</v>
      </c>
      <c r="AQ46">
        <v>1.4112381134990499</v>
      </c>
      <c r="AR46">
        <v>1.53285435347092</v>
      </c>
      <c r="AS46">
        <v>1.79771656736938</v>
      </c>
      <c r="AT46">
        <v>1.2635029495063801</v>
      </c>
      <c r="AU46">
        <v>1.1798407710022401</v>
      </c>
      <c r="AV46">
        <v>1.1733110399970399</v>
      </c>
      <c r="AW46">
        <v>1.53530300259787</v>
      </c>
      <c r="AX46">
        <v>1.5842759851368799</v>
      </c>
      <c r="AY46">
        <v>1.5883570670151299</v>
      </c>
      <c r="AZ46">
        <v>1.1071975135693799</v>
      </c>
      <c r="BA46">
        <v>1.2581975430646599</v>
      </c>
      <c r="BB46">
        <v>2.2441869248500002</v>
      </c>
      <c r="BC46">
        <v>1.61978139747766</v>
      </c>
      <c r="BD46">
        <v>0.99088668003924196</v>
      </c>
      <c r="BE46">
        <v>1.2871732244002301</v>
      </c>
      <c r="BF46">
        <v>1.0410839871417199</v>
      </c>
      <c r="BG46">
        <v>1.0378191216391199</v>
      </c>
      <c r="BH46">
        <v>1.1790245546265901</v>
      </c>
      <c r="BI46">
        <v>1.1096461626963301</v>
      </c>
      <c r="BJ46">
        <v>1.3214543121775399</v>
      </c>
      <c r="BK46">
        <v>1.33777863969054</v>
      </c>
      <c r="BL46">
        <v>1.2655434904455101</v>
      </c>
      <c r="BM46">
        <v>1.1765759054996401</v>
      </c>
      <c r="BN46">
        <f t="shared" si="10"/>
        <v>1.3810240349038649</v>
      </c>
      <c r="BO46">
        <f t="shared" si="11"/>
        <v>0.277696973239556</v>
      </c>
    </row>
    <row r="47" spans="1:67">
      <c r="A47" t="s">
        <v>78</v>
      </c>
      <c r="B47" t="s">
        <v>15</v>
      </c>
      <c r="C47">
        <v>38105376</v>
      </c>
      <c r="D47">
        <v>1133640</v>
      </c>
      <c r="E47">
        <v>110453</v>
      </c>
      <c r="F47">
        <v>209434</v>
      </c>
      <c r="G47">
        <v>3980</v>
      </c>
      <c r="H47">
        <v>4990</v>
      </c>
      <c r="I47">
        <v>4440</v>
      </c>
      <c r="J47">
        <v>4924</v>
      </c>
      <c r="K47">
        <v>3280</v>
      </c>
      <c r="L47">
        <v>3842</v>
      </c>
      <c r="M47">
        <v>3870</v>
      </c>
      <c r="N47">
        <v>4366</v>
      </c>
      <c r="O47">
        <v>5431</v>
      </c>
      <c r="P47">
        <v>3722</v>
      </c>
      <c r="Q47">
        <v>3205</v>
      </c>
      <c r="R47">
        <v>3390</v>
      </c>
      <c r="S47">
        <v>4172</v>
      </c>
      <c r="T47">
        <v>4376</v>
      </c>
      <c r="U47">
        <v>4596</v>
      </c>
      <c r="V47">
        <v>2931</v>
      </c>
      <c r="W47">
        <v>3225</v>
      </c>
      <c r="X47">
        <v>5506</v>
      </c>
      <c r="Y47">
        <v>4958</v>
      </c>
      <c r="Z47">
        <v>2687</v>
      </c>
      <c r="AA47">
        <v>3477</v>
      </c>
      <c r="AB47">
        <v>3656</v>
      </c>
      <c r="AC47">
        <v>3916</v>
      </c>
      <c r="AD47">
        <v>2991</v>
      </c>
      <c r="AE47">
        <v>3119</v>
      </c>
      <c r="AF47">
        <v>3531</v>
      </c>
      <c r="AG47">
        <v>3934</v>
      </c>
      <c r="AH47">
        <v>3365</v>
      </c>
      <c r="AI47">
        <v>3107</v>
      </c>
      <c r="AJ47">
        <v>39.958697827550999</v>
      </c>
      <c r="AK47">
        <v>1.4556141832667799</v>
      </c>
      <c r="AL47">
        <v>1.8250037121862399</v>
      </c>
      <c r="AM47">
        <v>1.6238509984182199</v>
      </c>
      <c r="AN47">
        <v>1.80086538653407</v>
      </c>
      <c r="AO47">
        <v>1.1996016384711099</v>
      </c>
      <c r="AP47">
        <v>1.40514313872135</v>
      </c>
      <c r="AQ47">
        <v>1.4153836405131699</v>
      </c>
      <c r="AR47">
        <v>1.5967868151112401</v>
      </c>
      <c r="AS47">
        <v>1.9862916154075101</v>
      </c>
      <c r="AT47">
        <v>1.3612552738992301</v>
      </c>
      <c r="AU47">
        <v>1.1721717229572901</v>
      </c>
      <c r="AV47">
        <v>1.2398321812247199</v>
      </c>
      <c r="AW47">
        <v>1.5258347669821599</v>
      </c>
      <c r="AX47">
        <v>1.60044413717975</v>
      </c>
      <c r="AY47">
        <v>1.6809052226869601</v>
      </c>
      <c r="AZ47">
        <v>1.07196109828013</v>
      </c>
      <c r="BA47">
        <v>1.1794863670943101</v>
      </c>
      <c r="BB47">
        <v>2.0137215309213299</v>
      </c>
      <c r="BC47">
        <v>1.8133002815670101</v>
      </c>
      <c r="BD47">
        <v>0.98272243980850005</v>
      </c>
      <c r="BE47">
        <v>1.27165088322075</v>
      </c>
      <c r="BF47">
        <v>1.3371169482470699</v>
      </c>
      <c r="BG47">
        <v>1.43220732202832</v>
      </c>
      <c r="BH47">
        <v>1.0939050306911899</v>
      </c>
      <c r="BI47">
        <v>1.14071875316811</v>
      </c>
      <c r="BJ47">
        <v>1.2914004223907001</v>
      </c>
      <c r="BK47">
        <v>1.43879050175163</v>
      </c>
      <c r="BL47">
        <v>1.23068887605344</v>
      </c>
      <c r="BM47">
        <v>1.1363299666858999</v>
      </c>
      <c r="BN47">
        <f t="shared" si="10"/>
        <v>1.4249305122575242</v>
      </c>
      <c r="BO47">
        <f t="shared" si="11"/>
        <v>0.2793529150247262</v>
      </c>
    </row>
    <row r="48" spans="1:67">
      <c r="A48" t="s">
        <v>78</v>
      </c>
      <c r="B48" t="s">
        <v>16</v>
      </c>
      <c r="C48">
        <v>30531432</v>
      </c>
      <c r="D48">
        <v>930397</v>
      </c>
      <c r="E48">
        <v>52650</v>
      </c>
      <c r="F48">
        <v>221176</v>
      </c>
      <c r="G48">
        <v>3155</v>
      </c>
      <c r="H48">
        <v>4037</v>
      </c>
      <c r="I48">
        <v>3494</v>
      </c>
      <c r="J48">
        <v>3718</v>
      </c>
      <c r="K48">
        <v>2658</v>
      </c>
      <c r="L48">
        <v>3061</v>
      </c>
      <c r="M48">
        <v>3097</v>
      </c>
      <c r="N48">
        <v>3356</v>
      </c>
      <c r="O48">
        <v>4212</v>
      </c>
      <c r="P48">
        <v>2784</v>
      </c>
      <c r="Q48">
        <v>2519</v>
      </c>
      <c r="R48">
        <v>2541</v>
      </c>
      <c r="S48">
        <v>3434</v>
      </c>
      <c r="T48">
        <v>3287</v>
      </c>
      <c r="U48">
        <v>3397</v>
      </c>
      <c r="V48">
        <v>2512</v>
      </c>
      <c r="W48">
        <v>2678</v>
      </c>
      <c r="X48">
        <v>3760</v>
      </c>
      <c r="Y48">
        <v>3403</v>
      </c>
      <c r="Z48">
        <v>2134</v>
      </c>
      <c r="AA48">
        <v>2666</v>
      </c>
      <c r="AB48">
        <v>1782</v>
      </c>
      <c r="AC48">
        <v>1885</v>
      </c>
      <c r="AD48">
        <v>2475</v>
      </c>
      <c r="AE48">
        <v>2281</v>
      </c>
      <c r="AF48">
        <v>2812</v>
      </c>
      <c r="AG48">
        <v>3043</v>
      </c>
      <c r="AH48">
        <v>2656</v>
      </c>
      <c r="AI48">
        <v>2486</v>
      </c>
      <c r="AJ48">
        <v>52.667319576218802</v>
      </c>
      <c r="AK48">
        <v>1.4401298333136601</v>
      </c>
      <c r="AL48">
        <v>1.84272714329231</v>
      </c>
      <c r="AM48">
        <v>1.5948696157204201</v>
      </c>
      <c r="AN48">
        <v>1.69711655158801</v>
      </c>
      <c r="AO48">
        <v>1.2132694443574299</v>
      </c>
      <c r="AP48">
        <v>1.3972226370120799</v>
      </c>
      <c r="AQ48">
        <v>1.41365518027651</v>
      </c>
      <c r="AR48">
        <v>1.5318781998734201</v>
      </c>
      <c r="AS48">
        <v>1.9226075619388601</v>
      </c>
      <c r="AT48">
        <v>1.27078334578295</v>
      </c>
      <c r="AU48">
        <v>1.14982156897531</v>
      </c>
      <c r="AV48">
        <v>1.1598636787480201</v>
      </c>
      <c r="AW48">
        <v>1.5674820436130299</v>
      </c>
      <c r="AX48">
        <v>1.50038249194992</v>
      </c>
      <c r="AY48">
        <v>1.55059304081347</v>
      </c>
      <c r="AZ48">
        <v>1.14662635222945</v>
      </c>
      <c r="BA48">
        <v>1.2223986350599001</v>
      </c>
      <c r="BB48">
        <v>1.7162878520631799</v>
      </c>
      <c r="BC48">
        <v>1.5533317980242101</v>
      </c>
      <c r="BD48">
        <v>0.97408464795288197</v>
      </c>
      <c r="BE48">
        <v>1.2169211206384201</v>
      </c>
      <c r="BF48">
        <v>0.81341089158951996</v>
      </c>
      <c r="BG48">
        <v>0.860426223707208</v>
      </c>
      <c r="BH48">
        <v>1.1297373494298899</v>
      </c>
      <c r="BI48">
        <v>1.0411841996159901</v>
      </c>
      <c r="BJ48">
        <v>1.2835642127664</v>
      </c>
      <c r="BK48">
        <v>1.3890063653798601</v>
      </c>
      <c r="BL48">
        <v>1.21235652528719</v>
      </c>
      <c r="BM48">
        <v>1.13475840431624</v>
      </c>
      <c r="BN48">
        <f t="shared" si="10"/>
        <v>1.3429826522522672</v>
      </c>
      <c r="BO48">
        <f t="shared" si="11"/>
        <v>0.27667613081609227</v>
      </c>
    </row>
    <row r="49" spans="1:67">
      <c r="A49" t="s">
        <v>78</v>
      </c>
      <c r="B49" t="s">
        <v>17</v>
      </c>
      <c r="C49">
        <v>40417504</v>
      </c>
      <c r="D49">
        <v>1697385</v>
      </c>
      <c r="E49">
        <v>86450</v>
      </c>
      <c r="F49">
        <v>186784</v>
      </c>
      <c r="G49">
        <v>4185</v>
      </c>
      <c r="H49">
        <v>4967</v>
      </c>
      <c r="I49">
        <v>4182</v>
      </c>
      <c r="J49">
        <v>4761</v>
      </c>
      <c r="K49">
        <v>3353</v>
      </c>
      <c r="L49">
        <v>3989</v>
      </c>
      <c r="M49">
        <v>3873</v>
      </c>
      <c r="N49">
        <v>4059</v>
      </c>
      <c r="O49">
        <v>5573</v>
      </c>
      <c r="P49">
        <v>3701</v>
      </c>
      <c r="Q49">
        <v>3220</v>
      </c>
      <c r="R49">
        <v>3631</v>
      </c>
      <c r="S49">
        <v>4360</v>
      </c>
      <c r="T49">
        <v>4284</v>
      </c>
      <c r="U49">
        <v>4389</v>
      </c>
      <c r="V49">
        <v>3008</v>
      </c>
      <c r="W49">
        <v>3329</v>
      </c>
      <c r="X49">
        <v>5038</v>
      </c>
      <c r="Y49">
        <v>4609</v>
      </c>
      <c r="Z49">
        <v>2710</v>
      </c>
      <c r="AA49">
        <v>3562</v>
      </c>
      <c r="AB49">
        <v>2341</v>
      </c>
      <c r="AC49">
        <v>2396</v>
      </c>
      <c r="AD49">
        <v>3169</v>
      </c>
      <c r="AE49">
        <v>3268</v>
      </c>
      <c r="AF49">
        <v>3914</v>
      </c>
      <c r="AG49">
        <v>3758</v>
      </c>
      <c r="AH49">
        <v>3253</v>
      </c>
      <c r="AI49">
        <v>3222</v>
      </c>
      <c r="AJ49">
        <v>33.598552897818699</v>
      </c>
      <c r="AK49">
        <v>1.44303023343731</v>
      </c>
      <c r="AL49">
        <v>1.7126717250855701</v>
      </c>
      <c r="AM49">
        <v>1.44199580316244</v>
      </c>
      <c r="AN49">
        <v>1.64164084621148</v>
      </c>
      <c r="AO49">
        <v>1.1561482372079599</v>
      </c>
      <c r="AP49">
        <v>1.37544745547943</v>
      </c>
      <c r="AQ49">
        <v>1.3354494848513001</v>
      </c>
      <c r="AR49">
        <v>1.3995841618929601</v>
      </c>
      <c r="AS49">
        <v>1.9216266406083899</v>
      </c>
      <c r="AT49">
        <v>1.2761421490923499</v>
      </c>
      <c r="AU49">
        <v>1.11028849502225</v>
      </c>
      <c r="AV49">
        <v>1.2520054426788201</v>
      </c>
      <c r="AW49">
        <v>1.5033719994711301</v>
      </c>
      <c r="AX49">
        <v>1.4771664325078699</v>
      </c>
      <c r="AY49">
        <v>1.51337149212816</v>
      </c>
      <c r="AZ49">
        <v>1.03718875559843</v>
      </c>
      <c r="BA49">
        <v>1.1478727950090299</v>
      </c>
      <c r="BB49">
        <v>1.73715324159072</v>
      </c>
      <c r="BC49">
        <v>1.5892297122849599</v>
      </c>
      <c r="BD49">
        <v>0.93443534829512698</v>
      </c>
      <c r="BE49">
        <v>1.2282135463569199</v>
      </c>
      <c r="BF49">
        <v>0.80720042448667595</v>
      </c>
      <c r="BG49">
        <v>0.82616497952587598</v>
      </c>
      <c r="BH49">
        <v>1.0927031803495399</v>
      </c>
      <c r="BI49">
        <v>1.1268393794200999</v>
      </c>
      <c r="BJ49">
        <v>1.3495866986078</v>
      </c>
      <c r="BK49">
        <v>1.2957963243147901</v>
      </c>
      <c r="BL49">
        <v>1.12166722804577</v>
      </c>
      <c r="BM49">
        <v>1.1109781152055</v>
      </c>
      <c r="BN49">
        <f t="shared" si="10"/>
        <v>1.3091369078596089</v>
      </c>
      <c r="BO49">
        <f t="shared" si="11"/>
        <v>0.26875569870871979</v>
      </c>
    </row>
    <row r="51" spans="1:67">
      <c r="A51" t="s">
        <v>1</v>
      </c>
      <c r="B51" t="s">
        <v>10</v>
      </c>
      <c r="C51">
        <v>30846892</v>
      </c>
      <c r="D51">
        <v>201614</v>
      </c>
      <c r="E51">
        <v>88228</v>
      </c>
      <c r="F51">
        <v>91986</v>
      </c>
      <c r="G51">
        <v>2976</v>
      </c>
      <c r="H51">
        <v>3107</v>
      </c>
      <c r="I51">
        <v>2942</v>
      </c>
      <c r="J51">
        <v>3097</v>
      </c>
      <c r="K51">
        <v>2737</v>
      </c>
      <c r="L51">
        <v>2769</v>
      </c>
      <c r="M51">
        <v>2949</v>
      </c>
      <c r="N51">
        <v>3055</v>
      </c>
      <c r="O51">
        <v>3297</v>
      </c>
      <c r="P51">
        <v>2893</v>
      </c>
      <c r="Q51">
        <v>2749</v>
      </c>
      <c r="R51">
        <v>2897</v>
      </c>
      <c r="S51">
        <v>3098</v>
      </c>
      <c r="T51">
        <v>3139</v>
      </c>
      <c r="U51">
        <v>3123</v>
      </c>
      <c r="V51">
        <v>2740</v>
      </c>
      <c r="W51">
        <v>2731</v>
      </c>
      <c r="X51">
        <v>3507</v>
      </c>
      <c r="Y51">
        <v>3157</v>
      </c>
      <c r="Z51">
        <v>2372</v>
      </c>
      <c r="AA51">
        <v>2954</v>
      </c>
      <c r="AB51">
        <v>2330</v>
      </c>
      <c r="AC51">
        <v>2400</v>
      </c>
      <c r="AD51">
        <v>2666</v>
      </c>
      <c r="AE51">
        <v>2640</v>
      </c>
      <c r="AF51">
        <v>2571</v>
      </c>
      <c r="AG51">
        <v>2554</v>
      </c>
      <c r="AH51">
        <v>2957</v>
      </c>
      <c r="AI51">
        <v>2729</v>
      </c>
      <c r="AJ51">
        <v>21.680071592146099</v>
      </c>
      <c r="AK51">
        <v>1.3445314702667199</v>
      </c>
      <c r="AL51">
        <v>1.40371615528182</v>
      </c>
      <c r="AM51">
        <v>1.3291705596521199</v>
      </c>
      <c r="AN51">
        <v>1.3991982403951799</v>
      </c>
      <c r="AO51">
        <v>1.2365533044758099</v>
      </c>
      <c r="AP51">
        <v>1.25101063211309</v>
      </c>
      <c r="AQ51">
        <v>1.3323331000727701</v>
      </c>
      <c r="AR51">
        <v>1.3802229978712499</v>
      </c>
      <c r="AS51">
        <v>1.4895565381281499</v>
      </c>
      <c r="AT51">
        <v>1.30703277670754</v>
      </c>
      <c r="AU51">
        <v>1.2419748023397901</v>
      </c>
      <c r="AV51">
        <v>1.3088399426621999</v>
      </c>
      <c r="AW51">
        <v>1.3996500318838401</v>
      </c>
      <c r="AX51">
        <v>1.4181734829190999</v>
      </c>
      <c r="AY51">
        <v>1.4109448191004601</v>
      </c>
      <c r="AZ51">
        <v>1.2379086789418099</v>
      </c>
      <c r="BA51">
        <v>1.2338425555438199</v>
      </c>
      <c r="BB51">
        <v>1.58443275074778</v>
      </c>
      <c r="BC51">
        <v>1.4263057297150701</v>
      </c>
      <c r="BD51">
        <v>1.0716494111131301</v>
      </c>
      <c r="BE51">
        <v>1.3345920575161001</v>
      </c>
      <c r="BF51">
        <v>1.0526741685892</v>
      </c>
      <c r="BG51">
        <v>1.0842995727957501</v>
      </c>
      <c r="BH51">
        <v>1.20447610878061</v>
      </c>
      <c r="BI51">
        <v>1.19272953007532</v>
      </c>
      <c r="BJ51">
        <v>1.1615559173574399</v>
      </c>
      <c r="BK51">
        <v>1.1538754620501399</v>
      </c>
      <c r="BL51">
        <v>1.3359474319820901</v>
      </c>
      <c r="BM51">
        <v>1.2329389725665001</v>
      </c>
      <c r="BN51">
        <f t="shared" ref="BN51:BN57" si="12">AVERAGE(AK51:BM51)</f>
        <v>1.2951771448842968</v>
      </c>
      <c r="BO51">
        <f t="shared" ref="BO51:BO57" si="13">STDEV(AK51:BM51)</f>
        <v>0.12611762528380782</v>
      </c>
    </row>
    <row r="52" spans="1:67">
      <c r="A52" t="s">
        <v>1</v>
      </c>
      <c r="B52" t="s">
        <v>11</v>
      </c>
      <c r="C52">
        <v>28475102</v>
      </c>
      <c r="D52">
        <v>224887</v>
      </c>
      <c r="E52">
        <v>36224</v>
      </c>
      <c r="F52">
        <v>133630</v>
      </c>
      <c r="G52">
        <v>2737</v>
      </c>
      <c r="H52">
        <v>3013</v>
      </c>
      <c r="I52">
        <v>2977</v>
      </c>
      <c r="J52">
        <v>2836</v>
      </c>
      <c r="K52">
        <v>2649</v>
      </c>
      <c r="L52">
        <v>2725</v>
      </c>
      <c r="M52">
        <v>2802</v>
      </c>
      <c r="N52">
        <v>3005</v>
      </c>
      <c r="O52">
        <v>3152</v>
      </c>
      <c r="P52">
        <v>2720</v>
      </c>
      <c r="Q52">
        <v>2646</v>
      </c>
      <c r="R52">
        <v>2684</v>
      </c>
      <c r="S52">
        <v>2796</v>
      </c>
      <c r="T52">
        <v>2900</v>
      </c>
      <c r="U52">
        <v>2854</v>
      </c>
      <c r="V52">
        <v>2492</v>
      </c>
      <c r="W52">
        <v>2580</v>
      </c>
      <c r="X52">
        <v>5042</v>
      </c>
      <c r="Y52">
        <v>2920</v>
      </c>
      <c r="Z52">
        <v>2298</v>
      </c>
      <c r="AA52">
        <v>2688</v>
      </c>
      <c r="AB52">
        <v>1536</v>
      </c>
      <c r="AC52">
        <v>1555</v>
      </c>
      <c r="AD52">
        <v>2620</v>
      </c>
      <c r="AE52">
        <v>2509</v>
      </c>
      <c r="AF52">
        <v>2586</v>
      </c>
      <c r="AG52">
        <v>1366</v>
      </c>
      <c r="AH52">
        <v>2823</v>
      </c>
      <c r="AI52">
        <v>2499</v>
      </c>
      <c r="AJ52">
        <v>34.1184325535407</v>
      </c>
      <c r="AK52">
        <v>1.3395501176925899</v>
      </c>
      <c r="AL52">
        <v>1.4746308018296601</v>
      </c>
      <c r="AM52">
        <v>1.4570115821596099</v>
      </c>
      <c r="AN52">
        <v>1.38800297178524</v>
      </c>
      <c r="AO52">
        <v>1.29648091405469</v>
      </c>
      <c r="AP52">
        <v>1.3336770444692401</v>
      </c>
      <c r="AQ52">
        <v>1.37136259765241</v>
      </c>
      <c r="AR52">
        <v>1.4707154196807599</v>
      </c>
      <c r="AS52">
        <v>1.5426605666668101</v>
      </c>
      <c r="AT52">
        <v>1.3312299306261799</v>
      </c>
      <c r="AU52">
        <v>1.29501264574885</v>
      </c>
      <c r="AV52">
        <v>1.3136107109561299</v>
      </c>
      <c r="AW52">
        <v>1.3684260610407299</v>
      </c>
      <c r="AX52">
        <v>1.41932602897644</v>
      </c>
      <c r="AY52">
        <v>1.3968125816202599</v>
      </c>
      <c r="AZ52">
        <v>1.21964153938251</v>
      </c>
      <c r="BA52">
        <v>1.2627107430204201</v>
      </c>
      <c r="BB52">
        <v>2.4676695993445601</v>
      </c>
      <c r="BC52">
        <v>1.42911448434869</v>
      </c>
      <c r="BD52">
        <v>1.1246935222716801</v>
      </c>
      <c r="BE52">
        <v>1.31556840203058</v>
      </c>
      <c r="BF52">
        <v>0.75175337258890096</v>
      </c>
      <c r="BG52">
        <v>0.76105240519253903</v>
      </c>
      <c r="BH52">
        <v>1.2822876537649199</v>
      </c>
      <c r="BI52">
        <v>1.22796172644893</v>
      </c>
      <c r="BJ52">
        <v>1.2656472796320899</v>
      </c>
      <c r="BK52">
        <v>0.66855150192476498</v>
      </c>
      <c r="BL52">
        <v>1.3816404757932701</v>
      </c>
      <c r="BM52">
        <v>1.2230674987628001</v>
      </c>
      <c r="BN52">
        <f t="shared" si="12"/>
        <v>1.3165472475678022</v>
      </c>
      <c r="BO52">
        <f t="shared" si="13"/>
        <v>0.30520727761353778</v>
      </c>
    </row>
    <row r="53" spans="1:67">
      <c r="A53" t="s">
        <v>1</v>
      </c>
      <c r="B53" t="s">
        <v>12</v>
      </c>
      <c r="C53">
        <v>27483820</v>
      </c>
      <c r="D53">
        <v>328525</v>
      </c>
      <c r="E53">
        <v>45235</v>
      </c>
      <c r="F53">
        <v>51828</v>
      </c>
      <c r="G53">
        <v>2636</v>
      </c>
      <c r="H53">
        <v>3098</v>
      </c>
      <c r="I53">
        <v>2674</v>
      </c>
      <c r="J53">
        <v>2823</v>
      </c>
      <c r="K53">
        <v>2675</v>
      </c>
      <c r="L53">
        <v>2655</v>
      </c>
      <c r="M53">
        <v>2659</v>
      </c>
      <c r="N53">
        <v>2865</v>
      </c>
      <c r="O53">
        <v>3146</v>
      </c>
      <c r="P53">
        <v>2596</v>
      </c>
      <c r="Q53">
        <v>2433</v>
      </c>
      <c r="R53">
        <v>2442</v>
      </c>
      <c r="S53">
        <v>2750</v>
      </c>
      <c r="T53">
        <v>2787</v>
      </c>
      <c r="U53">
        <v>3062</v>
      </c>
      <c r="V53">
        <v>2278</v>
      </c>
      <c r="W53">
        <v>2464</v>
      </c>
      <c r="X53">
        <v>3394</v>
      </c>
      <c r="Y53">
        <v>2921</v>
      </c>
      <c r="Z53">
        <v>2179</v>
      </c>
      <c r="AA53">
        <v>2384</v>
      </c>
      <c r="AB53">
        <v>1490</v>
      </c>
      <c r="AC53">
        <v>1525</v>
      </c>
      <c r="AD53">
        <v>2344</v>
      </c>
      <c r="AE53">
        <v>2447</v>
      </c>
      <c r="AF53">
        <v>2476</v>
      </c>
      <c r="AG53">
        <v>2584</v>
      </c>
      <c r="AH53">
        <v>2620</v>
      </c>
      <c r="AI53">
        <v>2387</v>
      </c>
      <c r="AJ53">
        <v>13.7100091757447</v>
      </c>
      <c r="AK53">
        <v>1.33665020169739</v>
      </c>
      <c r="AL53">
        <v>1.5709189396276599</v>
      </c>
      <c r="AM53">
        <v>1.3559190589297501</v>
      </c>
      <c r="AN53">
        <v>1.43147326228821</v>
      </c>
      <c r="AO53">
        <v>1.3564261341200701</v>
      </c>
      <c r="AP53">
        <v>1.34628463031357</v>
      </c>
      <c r="AQ53">
        <v>1.34831293107487</v>
      </c>
      <c r="AR53">
        <v>1.4527704202818701</v>
      </c>
      <c r="AS53">
        <v>1.59525854876327</v>
      </c>
      <c r="AT53">
        <v>1.31636719408438</v>
      </c>
      <c r="AU53">
        <v>1.23371393806136</v>
      </c>
      <c r="AV53">
        <v>1.23827761477429</v>
      </c>
      <c r="AW53">
        <v>1.3944567733944699</v>
      </c>
      <c r="AX53">
        <v>1.4132185554365</v>
      </c>
      <c r="AY53">
        <v>1.5526642327759499</v>
      </c>
      <c r="AZ53">
        <v>1.15511728356094</v>
      </c>
      <c r="BA53">
        <v>1.24943326896144</v>
      </c>
      <c r="BB53">
        <v>1.7210131959639301</v>
      </c>
      <c r="BC53">
        <v>1.4811666309400899</v>
      </c>
      <c r="BD53">
        <v>1.1049168397187401</v>
      </c>
      <c r="BE53">
        <v>1.2088672537354199</v>
      </c>
      <c r="BF53">
        <v>0.75554203358463801</v>
      </c>
      <c r="BG53">
        <v>0.77328966524602205</v>
      </c>
      <c r="BH53">
        <v>1.1885842461224101</v>
      </c>
      <c r="BI53">
        <v>1.24081299072591</v>
      </c>
      <c r="BJ53">
        <v>1.25551817124535</v>
      </c>
      <c r="BK53">
        <v>1.31028229180047</v>
      </c>
      <c r="BL53">
        <v>1.32853699865218</v>
      </c>
      <c r="BM53">
        <v>1.2103884793063999</v>
      </c>
      <c r="BN53">
        <f t="shared" si="12"/>
        <v>1.3077993719030192</v>
      </c>
      <c r="BO53">
        <f t="shared" si="13"/>
        <v>0.20583489218118781</v>
      </c>
    </row>
    <row r="54" spans="1:67">
      <c r="A54" t="s">
        <v>1</v>
      </c>
      <c r="B54" t="s">
        <v>13</v>
      </c>
      <c r="C54">
        <v>25479818</v>
      </c>
      <c r="D54">
        <v>428514</v>
      </c>
      <c r="E54">
        <v>39767</v>
      </c>
      <c r="F54">
        <v>104728</v>
      </c>
      <c r="G54">
        <v>2440</v>
      </c>
      <c r="H54">
        <v>2867</v>
      </c>
      <c r="I54">
        <v>2659</v>
      </c>
      <c r="J54">
        <v>2461</v>
      </c>
      <c r="K54">
        <v>2437</v>
      </c>
      <c r="L54">
        <v>2404</v>
      </c>
      <c r="M54">
        <v>2449</v>
      </c>
      <c r="N54">
        <v>2568</v>
      </c>
      <c r="O54">
        <v>2790</v>
      </c>
      <c r="P54">
        <v>2371</v>
      </c>
      <c r="Q54">
        <v>2267</v>
      </c>
      <c r="R54">
        <v>2466</v>
      </c>
      <c r="S54">
        <v>2706</v>
      </c>
      <c r="T54">
        <v>2633</v>
      </c>
      <c r="U54">
        <v>2622</v>
      </c>
      <c r="V54">
        <v>2165</v>
      </c>
      <c r="W54">
        <v>2210</v>
      </c>
      <c r="X54">
        <v>2804</v>
      </c>
      <c r="Y54">
        <v>2636</v>
      </c>
      <c r="Z54">
        <v>1957</v>
      </c>
      <c r="AA54">
        <v>2352</v>
      </c>
      <c r="AB54">
        <v>1374</v>
      </c>
      <c r="AC54">
        <v>1298</v>
      </c>
      <c r="AD54">
        <v>2157</v>
      </c>
      <c r="AE54">
        <v>2290</v>
      </c>
      <c r="AF54">
        <v>2251</v>
      </c>
      <c r="AG54">
        <v>1707</v>
      </c>
      <c r="AH54">
        <v>2516</v>
      </c>
      <c r="AI54">
        <v>2029</v>
      </c>
      <c r="AJ54">
        <v>29.882496630752598</v>
      </c>
      <c r="AK54">
        <v>1.3345749309501</v>
      </c>
      <c r="AL54">
        <v>1.5681255438663699</v>
      </c>
      <c r="AM54">
        <v>1.4543585005722599</v>
      </c>
      <c r="AN54">
        <v>1.3460610266672901</v>
      </c>
      <c r="AO54">
        <v>1.3329340601333599</v>
      </c>
      <c r="AP54">
        <v>1.3148844811492</v>
      </c>
      <c r="AQ54">
        <v>1.33949754340032</v>
      </c>
      <c r="AR54">
        <v>1.40458541913109</v>
      </c>
      <c r="AS54">
        <v>1.52600985956999</v>
      </c>
      <c r="AT54">
        <v>1.2968349021650301</v>
      </c>
      <c r="AU54">
        <v>1.23995138051798</v>
      </c>
      <c r="AV54">
        <v>1.3487958113618601</v>
      </c>
      <c r="AW54">
        <v>1.48006547670122</v>
      </c>
      <c r="AX54">
        <v>1.4401376201605001</v>
      </c>
      <c r="AY54">
        <v>1.43412109383244</v>
      </c>
      <c r="AZ54">
        <v>1.1841617727487601</v>
      </c>
      <c r="BA54">
        <v>1.2087748349998899</v>
      </c>
      <c r="BB54">
        <v>1.53366725671479</v>
      </c>
      <c r="BC54">
        <v>1.44177849097724</v>
      </c>
      <c r="BD54">
        <v>1.0703947294546501</v>
      </c>
      <c r="BE54">
        <v>1.2864427203256701</v>
      </c>
      <c r="BF54">
        <v>0.75151883406780196</v>
      </c>
      <c r="BG54">
        <v>0.70995010671033998</v>
      </c>
      <c r="BH54">
        <v>1.17978611723744</v>
      </c>
      <c r="BI54">
        <v>1.252531390113</v>
      </c>
      <c r="BJ54">
        <v>1.23120006949536</v>
      </c>
      <c r="BK54">
        <v>0.93365549472615506</v>
      </c>
      <c r="BL54">
        <v>1.3761436583075599</v>
      </c>
      <c r="BM54">
        <v>1.10977562905646</v>
      </c>
      <c r="BN54">
        <f t="shared" si="12"/>
        <v>1.2803696122453145</v>
      </c>
      <c r="BO54">
        <f t="shared" si="13"/>
        <v>0.2091442113170521</v>
      </c>
    </row>
    <row r="55" spans="1:67">
      <c r="A55" t="s">
        <v>1</v>
      </c>
      <c r="B55" t="s">
        <v>14</v>
      </c>
      <c r="C55">
        <v>26133602</v>
      </c>
      <c r="D55">
        <v>566278</v>
      </c>
      <c r="E55">
        <v>65783</v>
      </c>
      <c r="F55">
        <v>86494</v>
      </c>
      <c r="G55">
        <v>2604</v>
      </c>
      <c r="H55">
        <v>2899</v>
      </c>
      <c r="I55">
        <v>2505</v>
      </c>
      <c r="J55">
        <v>2501</v>
      </c>
      <c r="K55">
        <v>2429</v>
      </c>
      <c r="L55">
        <v>2373</v>
      </c>
      <c r="M55">
        <v>2443</v>
      </c>
      <c r="N55">
        <v>2720</v>
      </c>
      <c r="O55">
        <v>2939</v>
      </c>
      <c r="P55">
        <v>2416</v>
      </c>
      <c r="Q55">
        <v>2222</v>
      </c>
      <c r="R55">
        <v>2528</v>
      </c>
      <c r="S55">
        <v>2864</v>
      </c>
      <c r="T55">
        <v>2521</v>
      </c>
      <c r="U55">
        <v>2638</v>
      </c>
      <c r="V55">
        <v>2166</v>
      </c>
      <c r="W55">
        <v>2379</v>
      </c>
      <c r="X55">
        <v>3996</v>
      </c>
      <c r="Y55">
        <v>2611</v>
      </c>
      <c r="Z55">
        <v>2049</v>
      </c>
      <c r="AA55">
        <v>2538</v>
      </c>
      <c r="AB55">
        <v>1760</v>
      </c>
      <c r="AC55">
        <v>1769</v>
      </c>
      <c r="AD55">
        <v>2226</v>
      </c>
      <c r="AE55">
        <v>2428</v>
      </c>
      <c r="AF55">
        <v>2280</v>
      </c>
      <c r="AG55">
        <v>2277</v>
      </c>
      <c r="AH55">
        <v>2390</v>
      </c>
      <c r="AI55">
        <v>2351</v>
      </c>
      <c r="AJ55">
        <v>24.062297948954502</v>
      </c>
      <c r="AK55">
        <v>1.3886447770261101</v>
      </c>
      <c r="AL55">
        <v>1.54596052557553</v>
      </c>
      <c r="AM55">
        <v>1.3358506783603701</v>
      </c>
      <c r="AN55">
        <v>1.3337175834647801</v>
      </c>
      <c r="AO55">
        <v>1.2953218753442399</v>
      </c>
      <c r="AP55">
        <v>1.26545854680605</v>
      </c>
      <c r="AQ55">
        <v>1.3027877074787899</v>
      </c>
      <c r="AR55">
        <v>1.45050452899808</v>
      </c>
      <c r="AS55">
        <v>1.56729147453138</v>
      </c>
      <c r="AT55">
        <v>1.28838931693359</v>
      </c>
      <c r="AU55">
        <v>1.1849342144977</v>
      </c>
      <c r="AV55">
        <v>1.34811597400998</v>
      </c>
      <c r="AW55">
        <v>1.5272959452391599</v>
      </c>
      <c r="AX55">
        <v>1.3443830579427101</v>
      </c>
      <c r="AY55">
        <v>1.4067760836385801</v>
      </c>
      <c r="AZ55">
        <v>1.1550708859595</v>
      </c>
      <c r="BA55">
        <v>1.26865818914943</v>
      </c>
      <c r="BB55">
        <v>2.1309618006898301</v>
      </c>
      <c r="BC55">
        <v>1.39237769309338</v>
      </c>
      <c r="BD55">
        <v>1.09267786026363</v>
      </c>
      <c r="BE55">
        <v>1.3534487112489499</v>
      </c>
      <c r="BF55">
        <v>0.93856175405758302</v>
      </c>
      <c r="BG55">
        <v>0.94336121757265001</v>
      </c>
      <c r="BH55">
        <v>1.18706730939328</v>
      </c>
      <c r="BI55">
        <v>1.29478860162035</v>
      </c>
      <c r="BJ55">
        <v>1.2158640904836899</v>
      </c>
      <c r="BK55">
        <v>1.214264269312</v>
      </c>
      <c r="BL55">
        <v>1.2745242001122901</v>
      </c>
      <c r="BM55">
        <v>1.25372652488033</v>
      </c>
      <c r="BN55">
        <f t="shared" si="12"/>
        <v>1.3207167378511704</v>
      </c>
      <c r="BO55">
        <f t="shared" si="13"/>
        <v>0.21456439156195495</v>
      </c>
    </row>
    <row r="56" spans="1:67">
      <c r="A56" t="s">
        <v>1</v>
      </c>
      <c r="B56" t="s">
        <v>15</v>
      </c>
      <c r="C56">
        <v>29292750</v>
      </c>
      <c r="D56">
        <v>717060</v>
      </c>
      <c r="E56">
        <v>74228</v>
      </c>
      <c r="F56">
        <v>94848</v>
      </c>
      <c r="G56">
        <v>2899</v>
      </c>
      <c r="H56">
        <v>3164</v>
      </c>
      <c r="I56">
        <v>2957</v>
      </c>
      <c r="J56">
        <v>3148</v>
      </c>
      <c r="K56">
        <v>2699</v>
      </c>
      <c r="L56">
        <v>2788</v>
      </c>
      <c r="M56">
        <v>2898</v>
      </c>
      <c r="N56">
        <v>3115</v>
      </c>
      <c r="O56">
        <v>3247</v>
      </c>
      <c r="P56">
        <v>2798</v>
      </c>
      <c r="Q56">
        <v>2515</v>
      </c>
      <c r="R56">
        <v>2591</v>
      </c>
      <c r="S56">
        <v>3104</v>
      </c>
      <c r="T56">
        <v>2977</v>
      </c>
      <c r="U56">
        <v>3088</v>
      </c>
      <c r="V56">
        <v>2490</v>
      </c>
      <c r="W56">
        <v>2421</v>
      </c>
      <c r="X56">
        <v>3940</v>
      </c>
      <c r="Y56">
        <v>3175</v>
      </c>
      <c r="Z56">
        <v>2170</v>
      </c>
      <c r="AA56">
        <v>2823</v>
      </c>
      <c r="AB56">
        <v>2476</v>
      </c>
      <c r="AC56">
        <v>2519</v>
      </c>
      <c r="AD56">
        <v>2355</v>
      </c>
      <c r="AE56">
        <v>2697</v>
      </c>
      <c r="AF56">
        <v>2715</v>
      </c>
      <c r="AG56">
        <v>2677</v>
      </c>
      <c r="AH56">
        <v>2758</v>
      </c>
      <c r="AI56">
        <v>2521</v>
      </c>
      <c r="AJ56">
        <v>23.540648541430301</v>
      </c>
      <c r="AK56">
        <v>1.3792326457263899</v>
      </c>
      <c r="AL56">
        <v>1.5053094484575</v>
      </c>
      <c r="AM56">
        <v>1.40682681387131</v>
      </c>
      <c r="AN56">
        <v>1.4976972641416599</v>
      </c>
      <c r="AO56">
        <v>1.2840803417783799</v>
      </c>
      <c r="AP56">
        <v>1.3264231170352501</v>
      </c>
      <c r="AQ56">
        <v>1.37875688420665</v>
      </c>
      <c r="AR56">
        <v>1.48199713399024</v>
      </c>
      <c r="AS56">
        <v>1.5447976545959301</v>
      </c>
      <c r="AT56">
        <v>1.3311807322326501</v>
      </c>
      <c r="AU56">
        <v>1.19654022214621</v>
      </c>
      <c r="AV56">
        <v>1.2326980976464601</v>
      </c>
      <c r="AW56">
        <v>1.4767637572731001</v>
      </c>
      <c r="AX56">
        <v>1.4163420442661101</v>
      </c>
      <c r="AY56">
        <v>1.46915157295726</v>
      </c>
      <c r="AZ56">
        <v>1.1846461841527101</v>
      </c>
      <c r="BA56">
        <v>1.15181863929065</v>
      </c>
      <c r="BB56">
        <v>1.87450038777578</v>
      </c>
      <c r="BC56">
        <v>1.51054282517464</v>
      </c>
      <c r="BD56">
        <v>1.0324024978359001</v>
      </c>
      <c r="BE56">
        <v>1.3430747702261501</v>
      </c>
      <c r="BF56">
        <v>1.1779855228763501</v>
      </c>
      <c r="BG56">
        <v>1.19844326822517</v>
      </c>
      <c r="BH56">
        <v>1.1204183789878099</v>
      </c>
      <c r="BI56">
        <v>1.2831288187389001</v>
      </c>
      <c r="BJ56">
        <v>1.29169252609422</v>
      </c>
      <c r="BK56">
        <v>1.2736135883441</v>
      </c>
      <c r="BL56">
        <v>1.31215027144304</v>
      </c>
      <c r="BM56">
        <v>1.1993947912646501</v>
      </c>
      <c r="BN56">
        <f t="shared" si="12"/>
        <v>1.3407451793363849</v>
      </c>
      <c r="BO56">
        <f t="shared" si="13"/>
        <v>0.16823239221221387</v>
      </c>
    </row>
    <row r="57" spans="1:67">
      <c r="A57" t="s">
        <v>1</v>
      </c>
      <c r="B57" t="s">
        <v>16</v>
      </c>
      <c r="C57">
        <v>29763870</v>
      </c>
      <c r="D57">
        <v>757568</v>
      </c>
      <c r="E57">
        <v>46225</v>
      </c>
      <c r="F57">
        <v>134806</v>
      </c>
      <c r="G57">
        <v>2852</v>
      </c>
      <c r="H57">
        <v>3274</v>
      </c>
      <c r="I57">
        <v>2901</v>
      </c>
      <c r="J57">
        <v>2955</v>
      </c>
      <c r="K57">
        <v>2500</v>
      </c>
      <c r="L57">
        <v>2824</v>
      </c>
      <c r="M57">
        <v>2772</v>
      </c>
      <c r="N57">
        <v>2904</v>
      </c>
      <c r="O57">
        <v>3130</v>
      </c>
      <c r="P57">
        <v>2756</v>
      </c>
      <c r="Q57">
        <v>2559</v>
      </c>
      <c r="R57">
        <v>2693</v>
      </c>
      <c r="S57">
        <v>2900</v>
      </c>
      <c r="T57">
        <v>2780</v>
      </c>
      <c r="U57">
        <v>2879</v>
      </c>
      <c r="V57">
        <v>2493</v>
      </c>
      <c r="W57">
        <v>2613</v>
      </c>
      <c r="X57">
        <v>3387</v>
      </c>
      <c r="Y57">
        <v>2882</v>
      </c>
      <c r="Z57">
        <v>2188</v>
      </c>
      <c r="AA57">
        <v>2700</v>
      </c>
      <c r="AB57">
        <v>1528</v>
      </c>
      <c r="AC57">
        <v>1665</v>
      </c>
      <c r="AD57">
        <v>2377</v>
      </c>
      <c r="AE57">
        <v>2598</v>
      </c>
      <c r="AF57">
        <v>2561</v>
      </c>
      <c r="AG57">
        <v>2560</v>
      </c>
      <c r="AH57">
        <v>2774</v>
      </c>
      <c r="AI57">
        <v>2464</v>
      </c>
      <c r="AJ57">
        <v>32.928368576772598</v>
      </c>
      <c r="AK57">
        <v>1.3353944903671999</v>
      </c>
      <c r="AL57">
        <v>1.53298792477637</v>
      </c>
      <c r="AM57">
        <v>1.3583378038412499</v>
      </c>
      <c r="AN57">
        <v>1.3836222717514299</v>
      </c>
      <c r="AO57">
        <v>1.1705772180638101</v>
      </c>
      <c r="AP57">
        <v>1.32228402552488</v>
      </c>
      <c r="AQ57">
        <v>1.29793601938916</v>
      </c>
      <c r="AR57">
        <v>1.3597424965029301</v>
      </c>
      <c r="AS57">
        <v>1.46556267701589</v>
      </c>
      <c r="AT57">
        <v>1.29044432519355</v>
      </c>
      <c r="AU57">
        <v>1.1982028404101199</v>
      </c>
      <c r="AV57">
        <v>1.2609457792983401</v>
      </c>
      <c r="AW57">
        <v>1.35786957295402</v>
      </c>
      <c r="AX57">
        <v>1.30168186648696</v>
      </c>
      <c r="AY57">
        <v>1.3480367243222899</v>
      </c>
      <c r="AZ57">
        <v>1.16729960185324</v>
      </c>
      <c r="BA57">
        <v>1.2234873083202999</v>
      </c>
      <c r="BB57">
        <v>1.5858980150328501</v>
      </c>
      <c r="BC57">
        <v>1.3494414169839599</v>
      </c>
      <c r="BD57">
        <v>1.0244891812494501</v>
      </c>
      <c r="BE57">
        <v>1.2642233955089199</v>
      </c>
      <c r="BF57">
        <v>0.71545679568060305</v>
      </c>
      <c r="BG57">
        <v>0.77960442723050005</v>
      </c>
      <c r="BH57">
        <v>1.11298481893507</v>
      </c>
      <c r="BI57">
        <v>1.2164638450119201</v>
      </c>
      <c r="BJ57">
        <v>1.19913930218457</v>
      </c>
      <c r="BK57">
        <v>1.1986710712973501</v>
      </c>
      <c r="BL57">
        <v>1.2988724811636101</v>
      </c>
      <c r="BM57">
        <v>1.1537209061236899</v>
      </c>
      <c r="BN57">
        <f t="shared" si="12"/>
        <v>1.2508061587060082</v>
      </c>
      <c r="BO57">
        <f t="shared" si="13"/>
        <v>0.18349263268049065</v>
      </c>
    </row>
    <row r="58" spans="1:67">
      <c r="A58" t="s">
        <v>1</v>
      </c>
      <c r="B58" t="s">
        <v>17</v>
      </c>
      <c r="C58">
        <v>27937982</v>
      </c>
      <c r="D58">
        <v>987847</v>
      </c>
      <c r="E58">
        <v>54539</v>
      </c>
      <c r="F58">
        <v>92274</v>
      </c>
      <c r="G58">
        <v>2621</v>
      </c>
      <c r="H58">
        <v>2987</v>
      </c>
      <c r="I58">
        <v>2644</v>
      </c>
      <c r="J58">
        <v>2766</v>
      </c>
      <c r="K58">
        <v>2344</v>
      </c>
      <c r="L58">
        <v>2504</v>
      </c>
      <c r="M58">
        <v>2671</v>
      </c>
      <c r="N58">
        <v>2787</v>
      </c>
      <c r="O58">
        <v>3260</v>
      </c>
      <c r="P58">
        <v>2533</v>
      </c>
      <c r="Q58">
        <v>2295</v>
      </c>
      <c r="R58">
        <v>2563</v>
      </c>
      <c r="S58">
        <v>2836</v>
      </c>
      <c r="T58">
        <v>2591</v>
      </c>
      <c r="U58">
        <v>2688</v>
      </c>
      <c r="V58">
        <v>2260</v>
      </c>
      <c r="W58">
        <v>2340</v>
      </c>
      <c r="X58">
        <v>3146</v>
      </c>
      <c r="Y58">
        <v>2790</v>
      </c>
      <c r="Z58">
        <v>2146</v>
      </c>
      <c r="AA58">
        <v>2468</v>
      </c>
      <c r="AB58">
        <v>1327</v>
      </c>
      <c r="AC58">
        <v>1435</v>
      </c>
      <c r="AD58">
        <v>2247</v>
      </c>
      <c r="AE58">
        <v>2518</v>
      </c>
      <c r="AF58">
        <v>2513</v>
      </c>
      <c r="AG58">
        <v>2232</v>
      </c>
      <c r="AH58">
        <v>2608</v>
      </c>
      <c r="AI58">
        <v>2207</v>
      </c>
      <c r="AJ58">
        <v>24.012352216326502</v>
      </c>
      <c r="AK58">
        <v>1.30743903040507</v>
      </c>
      <c r="AL58">
        <v>1.49001159245324</v>
      </c>
      <c r="AM58">
        <v>1.31891216955017</v>
      </c>
      <c r="AN58">
        <v>1.37976969023289</v>
      </c>
      <c r="AO58">
        <v>1.1692625285270799</v>
      </c>
      <c r="AP58">
        <v>1.2490756704060599</v>
      </c>
      <c r="AQ58">
        <v>1.33238063724225</v>
      </c>
      <c r="AR58">
        <v>1.39024516510451</v>
      </c>
      <c r="AS58">
        <v>1.6261927657842501</v>
      </c>
      <c r="AT58">
        <v>1.2635418023716301</v>
      </c>
      <c r="AU58">
        <v>1.14481975382664</v>
      </c>
      <c r="AV58">
        <v>1.27850676647394</v>
      </c>
      <c r="AW58">
        <v>1.4146879398049499</v>
      </c>
      <c r="AX58">
        <v>1.2924740663027601</v>
      </c>
      <c r="AY58">
        <v>1.34086078356689</v>
      </c>
      <c r="AZ58">
        <v>1.12736062904061</v>
      </c>
      <c r="BA58">
        <v>1.1672671999801001</v>
      </c>
      <c r="BB58">
        <v>1.56932590219547</v>
      </c>
      <c r="BC58">
        <v>1.39174166151474</v>
      </c>
      <c r="BD58">
        <v>1.0704937654518401</v>
      </c>
      <c r="BE58">
        <v>1.23111771348329</v>
      </c>
      <c r="BF58">
        <v>0.66195024545880299</v>
      </c>
      <c r="BG58">
        <v>0.71582411622711595</v>
      </c>
      <c r="BH58">
        <v>1.12087581126295</v>
      </c>
      <c r="BI58">
        <v>1.25605932032047</v>
      </c>
      <c r="BJ58">
        <v>1.2535651596367501</v>
      </c>
      <c r="BK58">
        <v>1.1133933292117899</v>
      </c>
      <c r="BL58">
        <v>1.3009542126274001</v>
      </c>
      <c r="BM58">
        <v>1.1009225257932</v>
      </c>
      <c r="BN58">
        <f t="shared" ref="BN58" si="14">AVERAGE(AK58:BM58)</f>
        <v>1.2441045501467882</v>
      </c>
      <c r="BO58">
        <f t="shared" ref="BO58" si="15">STDEV(AK58:BM58)</f>
        <v>0.20468590173840617</v>
      </c>
    </row>
  </sheetData>
  <mergeCells count="2">
    <mergeCell ref="C4:AI4"/>
    <mergeCell ref="AJ4:BM4"/>
  </mergeCells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UW School of Medicine, Dept. of Genome Sciences, 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Morton</dc:creator>
  <cp:lastModifiedBy>Elizabeth Morton</cp:lastModifiedBy>
  <dcterms:created xsi:type="dcterms:W3CDTF">2019-04-23T18:17:48Z</dcterms:created>
  <dcterms:modified xsi:type="dcterms:W3CDTF">2019-11-05T22:44:33Z</dcterms:modified>
</cp:coreProperties>
</file>